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tgrace\Downloads\"/>
    </mc:Choice>
  </mc:AlternateContent>
  <xr:revisionPtr revIDLastSave="0" documentId="8_{55905FB7-5169-4818-96C4-D199838CADF7}" xr6:coauthVersionLast="47" xr6:coauthVersionMax="47" xr10:uidLastSave="{00000000-0000-0000-0000-000000000000}"/>
  <bookViews>
    <workbookView xWindow="2295" yWindow="2490" windowWidth="28770" windowHeight="17520" firstSheet="1" activeTab="2" xr2:uid="{00000000-000D-0000-FFFF-FFFF00000000}"/>
  </bookViews>
  <sheets>
    <sheet name="Cost Share Report Set Up" sheetId="6" state="hidden" r:id="rId1"/>
    <sheet name="Project Budget" sheetId="9" r:id="rId2"/>
    <sheet name="COST SHARING EXPENSES" sheetId="10" r:id="rId3"/>
    <sheet name="Time and Effort" sheetId="5" state="hidden" r:id="rId4"/>
    <sheet name="Equipment" sheetId="4" state="hidden" r:id="rId5"/>
    <sheet name="non-equipment" sheetId="7" state="hidden" r:id="rId6"/>
  </sheets>
  <definedNames>
    <definedName name="_xlnm.Print_Area" localSheetId="2">'COST SHARING EXPENSES'!$A$1:$S$20</definedName>
    <definedName name="_xlnm.Print_Area" localSheetId="1">'Project Budget'!$A$1:$S$20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0" l="1"/>
  <c r="S59" i="10" s="1"/>
  <c r="Q58" i="10"/>
  <c r="S58" i="10" s="1"/>
  <c r="Q57" i="10"/>
  <c r="S57" i="10" s="1"/>
  <c r="Q56" i="10"/>
  <c r="S56" i="10" s="1"/>
  <c r="Q55" i="10"/>
  <c r="S55" i="10" s="1"/>
  <c r="Q54" i="10"/>
  <c r="S54" i="10" s="1"/>
  <c r="Q53" i="10"/>
  <c r="S53" i="10" s="1"/>
  <c r="Q52" i="10"/>
  <c r="S52" i="10" s="1"/>
  <c r="Q51" i="10"/>
  <c r="S51" i="10" s="1"/>
  <c r="Q50" i="10"/>
  <c r="S50" i="10" s="1"/>
  <c r="Q49" i="10"/>
  <c r="S49" i="10" s="1"/>
  <c r="Q48" i="10"/>
  <c r="S48" i="10" s="1"/>
  <c r="Q47" i="10"/>
  <c r="S47" i="10" s="1"/>
  <c r="Q46" i="10"/>
  <c r="S46" i="10" s="1"/>
  <c r="Q45" i="10"/>
  <c r="S45" i="10" s="1"/>
  <c r="Q44" i="10"/>
  <c r="S44" i="10" s="1"/>
  <c r="Q43" i="10"/>
  <c r="S43" i="10" s="1"/>
  <c r="Q42" i="10"/>
  <c r="S42" i="10" s="1"/>
  <c r="Q41" i="10"/>
  <c r="S41" i="10" s="1"/>
  <c r="Q40" i="10"/>
  <c r="S40" i="10" s="1"/>
  <c r="Q39" i="10"/>
  <c r="S39" i="10" s="1"/>
  <c r="Q38" i="10"/>
  <c r="S38" i="10" s="1"/>
  <c r="Q37" i="10"/>
  <c r="S37" i="10" s="1"/>
  <c r="Q36" i="10"/>
  <c r="Q29" i="10"/>
  <c r="S29" i="10" s="1"/>
  <c r="Q28" i="10"/>
  <c r="S28" i="10" s="1"/>
  <c r="Q27" i="10"/>
  <c r="S27" i="10" s="1"/>
  <c r="Q26" i="10"/>
  <c r="S26" i="10" s="1"/>
  <c r="Q25" i="10"/>
  <c r="S25" i="10" s="1"/>
  <c r="Q24" i="10"/>
  <c r="S24" i="10" s="1"/>
  <c r="Q23" i="10"/>
  <c r="S23" i="10" s="1"/>
  <c r="Q22" i="10"/>
  <c r="S22" i="10" s="1"/>
  <c r="Q21" i="10"/>
  <c r="S21" i="10" s="1"/>
  <c r="Q20" i="10"/>
  <c r="S20" i="10" s="1"/>
  <c r="Q19" i="10"/>
  <c r="S19" i="10" s="1"/>
  <c r="Q18" i="10"/>
  <c r="S18" i="10" s="1"/>
  <c r="Q17" i="10"/>
  <c r="S17" i="10" s="1"/>
  <c r="Q16" i="10"/>
  <c r="S16" i="10" s="1"/>
  <c r="Q15" i="10"/>
  <c r="S15" i="10" s="1"/>
  <c r="Q14" i="10"/>
  <c r="S14" i="10" s="1"/>
  <c r="Q13" i="10"/>
  <c r="S13" i="10" s="1"/>
  <c r="M9" i="10"/>
  <c r="Q12" i="10"/>
  <c r="Q30" i="10" s="1"/>
  <c r="M8" i="10"/>
  <c r="M7" i="10"/>
  <c r="M6" i="10"/>
  <c r="F8" i="10"/>
  <c r="F7" i="10"/>
  <c r="F6" i="10"/>
  <c r="F5" i="10"/>
  <c r="S12" i="10" l="1"/>
  <c r="S30" i="10" s="1"/>
  <c r="S36" i="10"/>
  <c r="S60" i="10" s="1"/>
  <c r="Q60" i="10"/>
  <c r="B3" i="4"/>
  <c r="G2" i="4"/>
  <c r="B2" i="4"/>
  <c r="F48" i="7"/>
  <c r="F49" i="7"/>
  <c r="G6" i="7"/>
  <c r="G49" i="7"/>
  <c r="I49" i="7"/>
  <c r="F50" i="7"/>
  <c r="G50" i="7"/>
  <c r="I50" i="7"/>
  <c r="F51" i="7"/>
  <c r="G51" i="7"/>
  <c r="I51" i="7"/>
  <c r="F52" i="7"/>
  <c r="F53" i="7"/>
  <c r="G53" i="7"/>
  <c r="I53" i="7"/>
  <c r="F54" i="7"/>
  <c r="G54" i="7"/>
  <c r="I54" i="7"/>
  <c r="F55" i="7"/>
  <c r="G55" i="7"/>
  <c r="I55" i="7"/>
  <c r="F56" i="7"/>
  <c r="F57" i="7"/>
  <c r="G57" i="7"/>
  <c r="I57" i="7"/>
  <c r="F58" i="7"/>
  <c r="G58" i="7"/>
  <c r="I58" i="7"/>
  <c r="F59" i="7"/>
  <c r="G59" i="7"/>
  <c r="I59" i="7"/>
  <c r="I46" i="7"/>
  <c r="I61" i="7"/>
  <c r="H61" i="7"/>
  <c r="H62" i="7"/>
  <c r="G61" i="7"/>
  <c r="F61" i="7"/>
  <c r="F29" i="7"/>
  <c r="F30" i="7"/>
  <c r="G30" i="7"/>
  <c r="I30" i="7"/>
  <c r="F31" i="7"/>
  <c r="G31" i="7"/>
  <c r="I31" i="7"/>
  <c r="F32" i="7"/>
  <c r="G32" i="7"/>
  <c r="I32" i="7"/>
  <c r="F33" i="7"/>
  <c r="F34" i="7"/>
  <c r="G34" i="7"/>
  <c r="I34" i="7"/>
  <c r="F35" i="7"/>
  <c r="G35" i="7"/>
  <c r="I35" i="7"/>
  <c r="F36" i="7"/>
  <c r="G36" i="7"/>
  <c r="I36" i="7"/>
  <c r="F37" i="7"/>
  <c r="F38" i="7"/>
  <c r="G38" i="7"/>
  <c r="I38" i="7"/>
  <c r="F39" i="7"/>
  <c r="G39" i="7"/>
  <c r="I39" i="7"/>
  <c r="F40" i="7"/>
  <c r="G40" i="7"/>
  <c r="I40" i="7"/>
  <c r="I27" i="7"/>
  <c r="I42" i="7"/>
  <c r="H42" i="7"/>
  <c r="H43" i="7"/>
  <c r="G42" i="7"/>
  <c r="F42" i="7"/>
  <c r="F11" i="7"/>
  <c r="F12" i="7"/>
  <c r="G12" i="7"/>
  <c r="I12" i="7"/>
  <c r="F13" i="7"/>
  <c r="G13" i="7"/>
  <c r="F14" i="7"/>
  <c r="G14" i="7"/>
  <c r="I14" i="7"/>
  <c r="F15" i="7"/>
  <c r="G15" i="7"/>
  <c r="F16" i="7"/>
  <c r="G16" i="7"/>
  <c r="I16" i="7"/>
  <c r="F17" i="7"/>
  <c r="G17" i="7"/>
  <c r="F18" i="7"/>
  <c r="G18" i="7"/>
  <c r="I18" i="7"/>
  <c r="F19" i="7"/>
  <c r="G19" i="7"/>
  <c r="F20" i="7"/>
  <c r="G20" i="7"/>
  <c r="I20" i="7"/>
  <c r="F21" i="7"/>
  <c r="G21" i="7"/>
  <c r="F10" i="7"/>
  <c r="G10" i="7"/>
  <c r="G23" i="7"/>
  <c r="I8" i="7"/>
  <c r="I13" i="7"/>
  <c r="I15" i="7"/>
  <c r="I17" i="7"/>
  <c r="I19" i="7"/>
  <c r="I21" i="7"/>
  <c r="F23" i="7"/>
  <c r="H23" i="7"/>
  <c r="H24" i="7"/>
  <c r="I23" i="7"/>
  <c r="G11" i="5"/>
  <c r="G12" i="5"/>
  <c r="G13" i="5"/>
  <c r="G14" i="5"/>
  <c r="G15" i="5"/>
  <c r="E15" i="5"/>
  <c r="H15" i="5" s="1"/>
  <c r="G16" i="5"/>
  <c r="G17" i="5"/>
  <c r="G18" i="5"/>
  <c r="G19" i="5"/>
  <c r="E19" i="5"/>
  <c r="H19" i="5" s="1"/>
  <c r="G20" i="5"/>
  <c r="G21" i="5"/>
  <c r="G10" i="5"/>
  <c r="E13" i="5"/>
  <c r="H13" i="5" s="1"/>
  <c r="E14" i="5"/>
  <c r="H14" i="5"/>
  <c r="E17" i="5"/>
  <c r="H17" i="5"/>
  <c r="E18" i="5"/>
  <c r="H18" i="5"/>
  <c r="E21" i="5"/>
  <c r="H21" i="5" s="1"/>
  <c r="E10" i="5"/>
  <c r="H10" i="5" s="1"/>
  <c r="E11" i="5"/>
  <c r="H11" i="5"/>
  <c r="I11" i="5"/>
  <c r="E12" i="5"/>
  <c r="H12" i="5" s="1"/>
  <c r="E16" i="5"/>
  <c r="H16" i="5" s="1"/>
  <c r="I16" i="5" s="1"/>
  <c r="E20" i="5"/>
  <c r="H20" i="5" s="1"/>
  <c r="E6" i="4"/>
  <c r="B7" i="4"/>
  <c r="B15" i="4"/>
  <c r="C7" i="4"/>
  <c r="C11" i="4"/>
  <c r="D7" i="4"/>
  <c r="D13" i="4"/>
  <c r="D12" i="4"/>
  <c r="D14" i="4"/>
  <c r="D15" i="4"/>
  <c r="D16" i="4"/>
  <c r="D18" i="4"/>
  <c r="D19" i="4"/>
  <c r="D20" i="4"/>
  <c r="C14" i="4"/>
  <c r="C15" i="4"/>
  <c r="C16" i="4"/>
  <c r="J28" i="5"/>
  <c r="I28" i="5"/>
  <c r="H28" i="5"/>
  <c r="G28" i="5"/>
  <c r="H5" i="4"/>
  <c r="E21" i="4"/>
  <c r="E22" i="4"/>
  <c r="C12" i="4"/>
  <c r="C13" i="4"/>
  <c r="C17" i="4"/>
  <c r="C18" i="4"/>
  <c r="C19" i="4"/>
  <c r="C20" i="4"/>
  <c r="C21" i="4"/>
  <c r="C22" i="4"/>
  <c r="G33" i="7"/>
  <c r="I33" i="7"/>
  <c r="I10" i="7"/>
  <c r="G52" i="7"/>
  <c r="I52" i="7"/>
  <c r="B12" i="4"/>
  <c r="B16" i="4"/>
  <c r="B20" i="4"/>
  <c r="B13" i="4"/>
  <c r="B17" i="4"/>
  <c r="B11" i="4"/>
  <c r="B21" i="4"/>
  <c r="B22" i="4"/>
  <c r="B14" i="4"/>
  <c r="B18" i="4"/>
  <c r="G37" i="7"/>
  <c r="I37" i="7"/>
  <c r="G56" i="7"/>
  <c r="I56" i="7"/>
  <c r="B19" i="4"/>
  <c r="F22" i="7"/>
  <c r="F24" i="7"/>
  <c r="G11" i="7"/>
  <c r="G22" i="7"/>
  <c r="G24" i="7"/>
  <c r="I11" i="7"/>
  <c r="G29" i="7"/>
  <c r="F41" i="7"/>
  <c r="F43" i="7"/>
  <c r="I29" i="7"/>
  <c r="G48" i="7"/>
  <c r="G60" i="7"/>
  <c r="G62" i="7"/>
  <c r="F60" i="7"/>
  <c r="F62" i="7"/>
  <c r="D11" i="4"/>
  <c r="D17" i="4"/>
  <c r="I41" i="7"/>
  <c r="I43" i="7"/>
  <c r="I48" i="7"/>
  <c r="I60" i="7"/>
  <c r="I62" i="7"/>
  <c r="I22" i="7"/>
  <c r="I24" i="7"/>
  <c r="G41" i="7"/>
  <c r="G43" i="7"/>
  <c r="I21" i="5" l="1"/>
  <c r="I15" i="5"/>
  <c r="I13" i="5"/>
  <c r="I14" i="5"/>
  <c r="I20" i="5"/>
  <c r="J11" i="5"/>
  <c r="I17" i="5"/>
  <c r="J17" i="5" s="1"/>
  <c r="G27" i="5"/>
  <c r="G29" i="5" s="1"/>
  <c r="I18" i="5"/>
  <c r="J18" i="5" s="1"/>
  <c r="I10" i="5"/>
  <c r="J10" i="5" s="1"/>
  <c r="H27" i="5"/>
  <c r="H29" i="5" s="1"/>
  <c r="I12" i="5"/>
  <c r="J12" i="5" s="1"/>
  <c r="I19" i="5"/>
  <c r="J19" i="5" s="1"/>
  <c r="J13" i="5"/>
  <c r="J16" i="5"/>
  <c r="J14" i="5"/>
  <c r="J21" i="5"/>
  <c r="J15" i="5"/>
  <c r="J20" i="5"/>
  <c r="I27" i="5" l="1"/>
  <c r="I29" i="5" s="1"/>
  <c r="J27" i="5"/>
  <c r="J29" i="5" s="1"/>
</calcChain>
</file>

<file path=xl/sharedStrings.xml><?xml version="1.0" encoding="utf-8"?>
<sst xmlns="http://schemas.openxmlformats.org/spreadsheetml/2006/main" count="197" uniqueCount="136">
  <si>
    <t>Cost Share Certification Report Instructions</t>
  </si>
  <si>
    <t>Step 1:  Fill in the following:</t>
  </si>
  <si>
    <t>Fund Code</t>
  </si>
  <si>
    <t>Dept Code</t>
  </si>
  <si>
    <t>Program Code</t>
  </si>
  <si>
    <t>Project Code</t>
  </si>
  <si>
    <t>Speedtype</t>
  </si>
  <si>
    <t>PI Name</t>
  </si>
  <si>
    <t>Sponsor (NSF, PRF, etc)</t>
  </si>
  <si>
    <t>Cost Share Dates</t>
  </si>
  <si>
    <t>Step 2:  Duplicate the Time and Effort Worksheet Templates as needed.</t>
  </si>
  <si>
    <t>1)  Create one Time and Effort Worksheet for each Employee w/ T&amp;E Cost Sharing</t>
  </si>
  <si>
    <t>2)  Rename the Worksheet to the Last Name of the Employee.</t>
  </si>
  <si>
    <t>3)  Fill in the Worksheet:</t>
  </si>
  <si>
    <t xml:space="preserve">     a) Employee Name</t>
  </si>
  <si>
    <t xml:space="preserve">     b) Salary, Fringe, IDC cost share required amounts - taken from the Notice of Award.</t>
  </si>
  <si>
    <r>
      <t xml:space="preserve">     c) Base salary - Employee's </t>
    </r>
    <r>
      <rPr>
        <b/>
        <sz val="10"/>
        <rFont val="Arial"/>
        <family val="2"/>
      </rPr>
      <t>actual</t>
    </r>
    <r>
      <rPr>
        <sz val="10"/>
        <rFont val="Arial"/>
        <family val="2"/>
      </rPr>
      <t xml:space="preserve"> base salary from PeopleSoft</t>
    </r>
  </si>
  <si>
    <t>*9 pay 9 can only cost share from Sept to May</t>
  </si>
  <si>
    <t>*9 pay 12 can cost share from Sept to August</t>
  </si>
  <si>
    <r>
      <t>*</t>
    </r>
    <r>
      <rPr>
        <b/>
        <sz val="10"/>
        <rFont val="Arial"/>
        <family val="2"/>
      </rPr>
      <t>Do not include</t>
    </r>
    <r>
      <rPr>
        <sz val="10"/>
        <rFont val="Arial"/>
        <family val="2"/>
      </rPr>
      <t xml:space="preserve"> any salaries paid from a grant account.  </t>
    </r>
  </si>
  <si>
    <t xml:space="preserve">     d) Base Fringe</t>
  </si>
  <si>
    <t xml:space="preserve">               Must include the actual monthly fringe posted in PeopleSoft for each month.</t>
  </si>
  <si>
    <t xml:space="preserve">     e) Cost Share Percentage</t>
  </si>
  <si>
    <t xml:space="preserve">              Must pull copy of employee time sheet and record the percentage reported on the employee time sheet.</t>
  </si>
  <si>
    <t>Step 3:  Fill in the Equipment worksheet, blue fields only.</t>
  </si>
  <si>
    <t xml:space="preserve">This worksheet should be completed when an equipment order is placed.  Each equipment item must be proportioned as indicated in this worksheet.The worksheet will calculate the total amount to be charged to each cost share account.  </t>
  </si>
  <si>
    <r>
      <t xml:space="preserve">There should be </t>
    </r>
    <r>
      <rPr>
        <u/>
        <sz val="10"/>
        <rFont val="Arial"/>
        <family val="2"/>
      </rPr>
      <t>one column for each cost center involved</t>
    </r>
    <r>
      <rPr>
        <sz val="10"/>
        <rFont val="Arial"/>
        <family val="2"/>
      </rPr>
      <t>:  the Grant account, the HEAF account provided by the Vice President, the department and NSM accounts when applicable.  Insert additional columns as needed.</t>
    </r>
  </si>
  <si>
    <t xml:space="preserve">     a) Cost Share Amount</t>
  </si>
  <si>
    <t>*For the grant, this amount is the total of the grant.</t>
  </si>
  <si>
    <t>*For the VP, dept, NSM, it is the total amount of funds commited by each department/division.</t>
  </si>
  <si>
    <t xml:space="preserve">     b) Vendor Name</t>
  </si>
  <si>
    <t xml:space="preserve">     c) Cost  - total cost of the order.</t>
  </si>
  <si>
    <t xml:space="preserve">     d) Document # - include all documents numbers used to pay the invoice.</t>
  </si>
  <si>
    <t xml:space="preserve">     e) Date - date of the order or voucher date.</t>
  </si>
  <si>
    <t xml:space="preserve">     f) Equipment name - name the equipment items being purchased.</t>
  </si>
  <si>
    <t>Step 4:  Update this cost share report monthly.</t>
  </si>
  <si>
    <t>Print and obtain DBA and PI signatures.</t>
  </si>
  <si>
    <t>Send a copy of the spreadsheet to Kal Marchi by the 10th of each month.</t>
  </si>
  <si>
    <t>Keep copies of the report in the cost share file folder.</t>
  </si>
  <si>
    <t>Keep copies of all documents and time sheets in the cost share file folder.</t>
  </si>
  <si>
    <t>Note:  All cost share documents should have the words 'COST SHARE' clearly and boldly written on them.</t>
  </si>
  <si>
    <t>UNIVERSITY OF HOUSTON</t>
  </si>
  <si>
    <t xml:space="preserve"> COST SHARING FORM</t>
  </si>
  <si>
    <t>Revised 11/2016</t>
  </si>
  <si>
    <r>
      <rPr>
        <b/>
        <sz val="9"/>
        <rFont val="Times New Roman"/>
        <family val="1"/>
      </rPr>
      <t>SECTION A</t>
    </r>
    <r>
      <rPr>
        <sz val="9"/>
        <rFont val="Times New Roman"/>
        <family val="1"/>
      </rPr>
      <t xml:space="preserve"> - Project Information</t>
    </r>
  </si>
  <si>
    <t>Principal Investigator</t>
  </si>
  <si>
    <t>Department</t>
  </si>
  <si>
    <t xml:space="preserve">     Project ID:</t>
  </si>
  <si>
    <t>Project Title</t>
  </si>
  <si>
    <t xml:space="preserve">     Project Start Date</t>
  </si>
  <si>
    <t>Sponsoring Agency</t>
  </si>
  <si>
    <t xml:space="preserve">     Project End Date</t>
  </si>
  <si>
    <r>
      <t xml:space="preserve">SECTION B - </t>
    </r>
    <r>
      <rPr>
        <sz val="9"/>
        <rFont val="Times New Roman"/>
        <family val="1"/>
      </rPr>
      <t>Instructions</t>
    </r>
  </si>
  <si>
    <t>UPLOAD A SCREENSHOT OF THE COSTSHARING BUDGET IN RD2K OR COST SHARING BUDGET FROM AWARD AGREEMENT</t>
  </si>
  <si>
    <t xml:space="preserve">     IDC Rate</t>
  </si>
  <si>
    <t>SECTION B - Personnel Contribution</t>
  </si>
  <si>
    <t>Employee Name</t>
  </si>
  <si>
    <t>ID</t>
  </si>
  <si>
    <t>PayPeriod</t>
  </si>
  <si>
    <t>Check</t>
  </si>
  <si>
    <t>IBS Salary</t>
  </si>
  <si>
    <t>Fringe</t>
  </si>
  <si>
    <t>Funding Source</t>
  </si>
  <si>
    <t>Any Portion on Sponsored Project (Y/N)</t>
  </si>
  <si>
    <t>Cost Sharing (Effort %)</t>
  </si>
  <si>
    <t>Cost Sharing Amount</t>
  </si>
  <si>
    <t>IDC Amount</t>
  </si>
  <si>
    <t>TOTAL PERSONNEL CONTRIBUTION</t>
  </si>
  <si>
    <t>SECTION C - Other Contribution</t>
  </si>
  <si>
    <t>Description</t>
  </si>
  <si>
    <t>Document ID</t>
  </si>
  <si>
    <t>Category Type (M&amp;O, Equipment, etc)</t>
  </si>
  <si>
    <t>TOTAL OTHER CONTRIBUTION</t>
  </si>
  <si>
    <t>Cost Share Certification Report for Time and Effort</t>
  </si>
  <si>
    <t>Months</t>
  </si>
  <si>
    <t>Year</t>
  </si>
  <si>
    <r>
      <t>Base Salary</t>
    </r>
    <r>
      <rPr>
        <b/>
        <sz val="6"/>
        <color indexed="10"/>
        <rFont val="Arial"/>
        <family val="2"/>
      </rPr>
      <t xml:space="preserve"> (9-month rate)</t>
    </r>
  </si>
  <si>
    <t>Base Fringe</t>
  </si>
  <si>
    <t>uci/wci fringe</t>
  </si>
  <si>
    <t>Cost Share %</t>
  </si>
  <si>
    <t>Cost Share on Salary</t>
  </si>
  <si>
    <t>Cost Share on Fringe</t>
  </si>
  <si>
    <t>Cost Share on IDC</t>
  </si>
  <si>
    <t>Total Cost Share</t>
  </si>
  <si>
    <t>September</t>
  </si>
  <si>
    <t>October</t>
  </si>
  <si>
    <t>November</t>
  </si>
  <si>
    <t>December</t>
  </si>
  <si>
    <t>January</t>
  </si>
  <si>
    <t>February</t>
  </si>
  <si>
    <t>March</t>
  </si>
  <si>
    <t>April</t>
  </si>
  <si>
    <t>May</t>
  </si>
  <si>
    <t>June</t>
  </si>
  <si>
    <t>July</t>
  </si>
  <si>
    <t>August</t>
  </si>
  <si>
    <t>Total Cost Shared</t>
  </si>
  <si>
    <t>REQUIRED</t>
  </si>
  <si>
    <t>DIFFERENCE</t>
  </si>
  <si>
    <t>More about cost sharing can be found on the Division of Research website:</t>
  </si>
  <si>
    <t>http://www.uh.edu/research/sponsored-projects/proc-pol-guide/cost-sharing/</t>
  </si>
  <si>
    <t>Cost Share Certification Report for Equipment</t>
  </si>
  <si>
    <t>Project #</t>
  </si>
  <si>
    <t>PI Name:</t>
  </si>
  <si>
    <t>C.S. Dates:</t>
  </si>
  <si>
    <t>**Enter information in blue cells only</t>
  </si>
  <si>
    <t>Total Grant award</t>
  </si>
  <si>
    <t>Amount by VP</t>
  </si>
  <si>
    <t>Amount By Dept</t>
  </si>
  <si>
    <t>Cost Share Amount</t>
  </si>
  <si>
    <t>% cost Share</t>
  </si>
  <si>
    <t>Dept</t>
  </si>
  <si>
    <t xml:space="preserve">Grant </t>
  </si>
  <si>
    <t>VP</t>
  </si>
  <si>
    <t>Total</t>
  </si>
  <si>
    <t>Cost Center #</t>
  </si>
  <si>
    <t>Vendor Name</t>
  </si>
  <si>
    <t>Cost</t>
  </si>
  <si>
    <t>Document #(s)*</t>
  </si>
  <si>
    <t>Date</t>
  </si>
  <si>
    <t>Equipment Name</t>
  </si>
  <si>
    <t>Cost Shared</t>
  </si>
  <si>
    <t>Balance</t>
  </si>
  <si>
    <t>(G) = grant cost center document #</t>
  </si>
  <si>
    <t>(VP)= VP-HEAF cost center document</t>
  </si>
  <si>
    <t>Note: % is rounded.  Manual calculation using the rounded percentage will not match the spreadsheet.</t>
  </si>
  <si>
    <t xml:space="preserve">Cost Share Certification Report for Non-Equipment Items </t>
  </si>
  <si>
    <t>Employee Name:</t>
  </si>
  <si>
    <t>Cost Center:</t>
  </si>
  <si>
    <t>&lt;&lt;insert cost center&gt;&gt;</t>
  </si>
  <si>
    <t>CS Required</t>
  </si>
  <si>
    <t>IDC</t>
  </si>
  <si>
    <t>Amount required:</t>
  </si>
  <si>
    <t>Document #</t>
  </si>
  <si>
    <t>Item Description</t>
  </si>
  <si>
    <t>More Information on Cost Sharing:  https://uh.edu/research/sponsored-projects/proc-pol-guide/cost-sharing/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</si>
</sst>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_);_(&quot;$&quot;* \(#,##0.000\);_(&quot;$&quot;* &quot;-&quot;???_);_(@_)"/>
    <numFmt numFmtId="165" formatCode="m/d/yy;@"/>
    <numFmt numFmtId="166" formatCode="&quot;$&quot;#,##0.00"/>
  </numFmts>
  <fonts count="24" x14ac:knownFonts="1">
    <font>
      <sz val="10"/>
      <name val="Arial"/>
    </font>
    <font>
      <sz val="10"/>
      <name val="Arial"/>
      <family val="2"/>
    </font>
    <font>
      <b/>
      <sz val="8"/>
      <name val="Arial"/>
      <family val="2"/>
    </font>
    <font>
      <b/>
      <sz val="10"/>
      <name val="Arial"/>
      <family val="2"/>
    </font>
    <font>
      <sz val="8"/>
      <name val="Arial"/>
      <family val="2"/>
    </font>
    <font>
      <b/>
      <sz val="12"/>
      <name val="Arial"/>
      <family val="2"/>
    </font>
    <font>
      <sz val="9"/>
      <name val="Arial"/>
      <family val="2"/>
    </font>
    <font>
      <b/>
      <u/>
      <sz val="10"/>
      <name val="Arial"/>
      <family val="2"/>
    </font>
    <font>
      <b/>
      <sz val="16"/>
      <name val="Arial"/>
      <family val="2"/>
    </font>
    <font>
      <b/>
      <sz val="14"/>
      <name val="Arial"/>
      <family val="2"/>
    </font>
    <font>
      <b/>
      <sz val="8"/>
      <color indexed="10"/>
      <name val="Arial"/>
      <family val="2"/>
    </font>
    <font>
      <u/>
      <sz val="10"/>
      <name val="Arial"/>
      <family val="2"/>
    </font>
    <font>
      <b/>
      <sz val="10"/>
      <color indexed="10"/>
      <name val="Arial"/>
      <family val="2"/>
    </font>
    <font>
      <sz val="10"/>
      <color indexed="10"/>
      <name val="Arial"/>
      <family val="2"/>
    </font>
    <font>
      <b/>
      <sz val="6"/>
      <color indexed="10"/>
      <name val="Arial"/>
      <family val="2"/>
    </font>
    <font>
      <b/>
      <sz val="12"/>
      <name val="Times New Roman"/>
      <family val="1"/>
    </font>
    <font>
      <sz val="10"/>
      <name val="Times New Roman"/>
      <family val="1"/>
    </font>
    <font>
      <b/>
      <sz val="11"/>
      <name val="Times New Roman"/>
      <family val="1"/>
    </font>
    <font>
      <b/>
      <sz val="10"/>
      <name val="Times New Roman"/>
      <family val="1"/>
    </font>
    <font>
      <sz val="8"/>
      <name val="Times New Roman"/>
      <family val="1"/>
    </font>
    <font>
      <sz val="9"/>
      <name val="Times New Roman"/>
      <family val="1"/>
    </font>
    <font>
      <b/>
      <sz val="9"/>
      <name val="Times New Roman"/>
      <family val="1"/>
    </font>
    <font>
      <sz val="24"/>
      <name val="Arial"/>
      <family val="2"/>
    </font>
    <font>
      <u/>
      <sz val="10"/>
      <color theme="10"/>
      <name val="Arial"/>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1" tint="0.499984740745262"/>
        <bgColor indexed="64"/>
      </patternFill>
    </fill>
  </fills>
  <borders count="21">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uble">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double">
        <color rgb="FFFF800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145">
    <xf numFmtId="0" fontId="0" fillId="0" borderId="0" xfId="0"/>
    <xf numFmtId="44" fontId="0" fillId="0" borderId="0" xfId="2" applyFont="1"/>
    <xf numFmtId="44" fontId="0" fillId="0" borderId="0" xfId="0" applyNumberFormat="1"/>
    <xf numFmtId="44" fontId="3" fillId="0" borderId="1" xfId="0" applyNumberFormat="1" applyFont="1" applyBorder="1"/>
    <xf numFmtId="17" fontId="0" fillId="0" borderId="0" xfId="0" applyNumberFormat="1"/>
    <xf numFmtId="0" fontId="3" fillId="0" borderId="0" xfId="0" applyFont="1"/>
    <xf numFmtId="0" fontId="2" fillId="0" borderId="0" xfId="0" applyFont="1" applyAlignment="1">
      <alignment horizontal="center" wrapText="1"/>
    </xf>
    <xf numFmtId="44" fontId="0" fillId="0" borderId="2" xfId="2" applyFont="1" applyBorder="1"/>
    <xf numFmtId="44" fontId="0" fillId="2" borderId="2" xfId="2" applyFont="1" applyFill="1" applyBorder="1"/>
    <xf numFmtId="9" fontId="3" fillId="0" borderId="2" xfId="3" applyFont="1" applyBorder="1" applyAlignment="1">
      <alignment horizontal="center"/>
    </xf>
    <xf numFmtId="44" fontId="0" fillId="2" borderId="0" xfId="2" applyFont="1" applyFill="1"/>
    <xf numFmtId="44" fontId="0" fillId="0" borderId="3" xfId="2" applyFont="1" applyBorder="1"/>
    <xf numFmtId="0" fontId="3" fillId="2" borderId="0" xfId="0" applyFont="1" applyFill="1" applyAlignment="1">
      <alignment horizontal="center"/>
    </xf>
    <xf numFmtId="44" fontId="3" fillId="0" borderId="0" xfId="0" applyNumberFormat="1" applyFont="1"/>
    <xf numFmtId="44" fontId="0" fillId="2" borderId="4" xfId="2" applyFont="1" applyFill="1" applyBorder="1"/>
    <xf numFmtId="44" fontId="3" fillId="2" borderId="2" xfId="2" applyFont="1" applyFill="1" applyBorder="1"/>
    <xf numFmtId="44" fontId="3" fillId="2" borderId="2" xfId="2" applyFont="1" applyFill="1" applyBorder="1" applyAlignment="1">
      <alignment horizontal="center"/>
    </xf>
    <xf numFmtId="17" fontId="3" fillId="2" borderId="2" xfId="0" applyNumberFormat="1" applyFont="1" applyFill="1" applyBorder="1" applyAlignment="1">
      <alignment horizontal="center"/>
    </xf>
    <xf numFmtId="0" fontId="3" fillId="2" borderId="2" xfId="2" applyNumberFormat="1" applyFont="1" applyFill="1" applyBorder="1" applyAlignment="1">
      <alignment horizontal="center"/>
    </xf>
    <xf numFmtId="0" fontId="3" fillId="2" borderId="2" xfId="0" applyFont="1" applyFill="1" applyBorder="1" applyAlignment="1">
      <alignment horizontal="center"/>
    </xf>
    <xf numFmtId="0" fontId="0" fillId="2" borderId="0" xfId="0" applyFill="1"/>
    <xf numFmtId="0" fontId="0" fillId="2" borderId="5" xfId="0" applyFill="1" applyBorder="1"/>
    <xf numFmtId="0" fontId="3" fillId="2" borderId="0" xfId="0" applyFont="1" applyFill="1"/>
    <xf numFmtId="0" fontId="0" fillId="2" borderId="5" xfId="0" applyFill="1" applyBorder="1" applyAlignment="1">
      <alignment wrapText="1"/>
    </xf>
    <xf numFmtId="14" fontId="0" fillId="0" borderId="0" xfId="0" applyNumberFormat="1"/>
    <xf numFmtId="0" fontId="0" fillId="0" borderId="5" xfId="0" applyBorder="1" applyAlignment="1">
      <alignment wrapText="1"/>
    </xf>
    <xf numFmtId="44" fontId="6" fillId="2" borderId="5" xfId="2" applyFont="1" applyFill="1" applyBorder="1" applyAlignment="1">
      <alignment wrapText="1"/>
    </xf>
    <xf numFmtId="17" fontId="6" fillId="2" borderId="5" xfId="0" applyNumberFormat="1" applyFont="1" applyFill="1" applyBorder="1" applyAlignment="1">
      <alignment wrapText="1"/>
    </xf>
    <xf numFmtId="0" fontId="6" fillId="2" borderId="2" xfId="0" applyFont="1" applyFill="1" applyBorder="1" applyAlignment="1">
      <alignment wrapText="1"/>
    </xf>
    <xf numFmtId="165" fontId="0" fillId="2" borderId="2" xfId="0" applyNumberFormat="1" applyFill="1" applyBorder="1"/>
    <xf numFmtId="9" fontId="0" fillId="0" borderId="0" xfId="0" applyNumberFormat="1"/>
    <xf numFmtId="0" fontId="0" fillId="3" borderId="6" xfId="0" applyFill="1" applyBorder="1"/>
    <xf numFmtId="0" fontId="7" fillId="3" borderId="6" xfId="0" applyFont="1" applyFill="1" applyBorder="1" applyAlignment="1">
      <alignment horizontal="center"/>
    </xf>
    <xf numFmtId="0" fontId="7" fillId="3" borderId="7" xfId="0" applyFont="1" applyFill="1" applyBorder="1" applyAlignment="1">
      <alignment horizontal="center"/>
    </xf>
    <xf numFmtId="0" fontId="3" fillId="3" borderId="8" xfId="0" applyFont="1" applyFill="1" applyBorder="1"/>
    <xf numFmtId="0" fontId="0" fillId="3" borderId="9" xfId="0" applyFill="1" applyBorder="1"/>
    <xf numFmtId="44" fontId="3" fillId="3" borderId="10" xfId="2" applyFont="1" applyFill="1" applyBorder="1"/>
    <xf numFmtId="0" fontId="0" fillId="0" borderId="9" xfId="0" applyBorder="1"/>
    <xf numFmtId="44" fontId="2" fillId="0" borderId="0" xfId="2" applyFont="1" applyFill="1" applyBorder="1" applyAlignment="1">
      <alignment horizontal="center" wrapText="1"/>
    </xf>
    <xf numFmtId="44" fontId="0" fillId="0" borderId="0" xfId="2" applyFont="1" applyFill="1" applyBorder="1"/>
    <xf numFmtId="164" fontId="0" fillId="0" borderId="0" xfId="0" applyNumberFormat="1"/>
    <xf numFmtId="0" fontId="3" fillId="0" borderId="0" xfId="0" applyFont="1" applyAlignment="1">
      <alignment horizontal="left"/>
    </xf>
    <xf numFmtId="0" fontId="0" fillId="0" borderId="0" xfId="0" applyAlignment="1">
      <alignment horizontal="left"/>
    </xf>
    <xf numFmtId="0" fontId="3" fillId="0" borderId="2" xfId="0" applyFont="1" applyBorder="1" applyAlignment="1">
      <alignment horizontal="left"/>
    </xf>
    <xf numFmtId="0" fontId="9" fillId="0" borderId="0" xfId="0" applyFont="1" applyAlignment="1">
      <alignment horizontal="left"/>
    </xf>
    <xf numFmtId="17" fontId="0" fillId="0" borderId="2" xfId="0" applyNumberFormat="1" applyBorder="1" applyAlignment="1">
      <alignment horizontal="left"/>
    </xf>
    <xf numFmtId="17" fontId="0" fillId="0" borderId="9" xfId="0" applyNumberFormat="1" applyBorder="1"/>
    <xf numFmtId="0" fontId="0" fillId="0" borderId="0" xfId="0" applyAlignment="1">
      <alignment horizontal="right"/>
    </xf>
    <xf numFmtId="43" fontId="3" fillId="3" borderId="9" xfId="1" applyFont="1" applyFill="1" applyBorder="1"/>
    <xf numFmtId="0" fontId="5" fillId="3" borderId="11" xfId="0" applyFont="1" applyFill="1" applyBorder="1"/>
    <xf numFmtId="0" fontId="0" fillId="0" borderId="2" xfId="0" applyBorder="1"/>
    <xf numFmtId="1" fontId="3" fillId="0" borderId="9" xfId="0" applyNumberFormat="1" applyFont="1" applyBorder="1"/>
    <xf numFmtId="17" fontId="3" fillId="0" borderId="9" xfId="0" applyNumberFormat="1" applyFont="1" applyBorder="1"/>
    <xf numFmtId="44" fontId="0" fillId="0" borderId="0" xfId="2" applyFont="1" applyFill="1"/>
    <xf numFmtId="40" fontId="3" fillId="0" borderId="0" xfId="0" applyNumberFormat="1" applyFont="1"/>
    <xf numFmtId="0" fontId="10" fillId="0" borderId="0" xfId="0" applyFont="1" applyAlignment="1">
      <alignment horizontal="center" wrapText="1"/>
    </xf>
    <xf numFmtId="44" fontId="10" fillId="0" borderId="0" xfId="2" applyFont="1" applyAlignment="1">
      <alignment horizontal="center" wrapText="1"/>
    </xf>
    <xf numFmtId="44" fontId="3" fillId="0" borderId="2" xfId="0" applyNumberFormat="1" applyFont="1" applyBorder="1" applyAlignment="1">
      <alignment horizontal="center"/>
    </xf>
    <xf numFmtId="0" fontId="3" fillId="2" borderId="5" xfId="0" applyFont="1" applyFill="1" applyBorder="1"/>
    <xf numFmtId="0" fontId="3" fillId="2" borderId="2" xfId="0" applyFont="1" applyFill="1" applyBorder="1"/>
    <xf numFmtId="1" fontId="3" fillId="0" borderId="9" xfId="0" applyNumberFormat="1" applyFont="1" applyBorder="1" applyAlignment="1">
      <alignment horizontal="center"/>
    </xf>
    <xf numFmtId="0" fontId="3" fillId="0" borderId="9" xfId="0" applyFont="1" applyBorder="1"/>
    <xf numFmtId="0" fontId="13" fillId="0" borderId="0" xfId="0" applyFont="1" applyAlignment="1">
      <alignment horizontal="left"/>
    </xf>
    <xf numFmtId="0" fontId="0" fillId="0" borderId="0" xfId="0" applyAlignment="1">
      <alignment wrapText="1"/>
    </xf>
    <xf numFmtId="44" fontId="0" fillId="4" borderId="0" xfId="2" applyFont="1" applyFill="1"/>
    <xf numFmtId="9" fontId="0" fillId="4" borderId="0" xfId="0" applyNumberFormat="1" applyFill="1"/>
    <xf numFmtId="44" fontId="0" fillId="4" borderId="0" xfId="0" applyNumberFormat="1" applyFill="1"/>
    <xf numFmtId="164" fontId="0" fillId="4" borderId="0" xfId="0" applyNumberFormat="1" applyFill="1"/>
    <xf numFmtId="44" fontId="1" fillId="0" borderId="0" xfId="2"/>
    <xf numFmtId="44" fontId="1" fillId="0" borderId="0" xfId="2" applyFill="1"/>
    <xf numFmtId="49" fontId="0" fillId="0" borderId="0" xfId="0" applyNumberFormat="1"/>
    <xf numFmtId="0" fontId="0" fillId="3" borderId="12" xfId="0" applyFill="1" applyBorder="1"/>
    <xf numFmtId="0" fontId="0" fillId="3" borderId="9" xfId="0" applyFill="1" applyBorder="1" applyAlignment="1">
      <alignment horizontal="right"/>
    </xf>
    <xf numFmtId="17" fontId="3" fillId="5" borderId="0" xfId="0" applyNumberFormat="1" applyFont="1" applyFill="1"/>
    <xf numFmtId="0" fontId="15" fillId="0" borderId="0" xfId="0" applyFont="1" applyAlignment="1">
      <alignment horizontal="centerContinuous"/>
    </xf>
    <xf numFmtId="0" fontId="16" fillId="0" borderId="0" xfId="0" applyFont="1" applyAlignment="1">
      <alignment horizontal="centerContinuous"/>
    </xf>
    <xf numFmtId="0" fontId="16" fillId="0" borderId="0" xfId="0" applyFont="1"/>
    <xf numFmtId="0" fontId="17" fillId="0" borderId="0" xfId="0" applyFont="1" applyAlignment="1">
      <alignment horizontal="centerContinuous"/>
    </xf>
    <xf numFmtId="0" fontId="15" fillId="0" borderId="13" xfId="0" applyFont="1" applyBorder="1" applyAlignment="1">
      <alignment horizontal="centerContinuous"/>
    </xf>
    <xf numFmtId="0" fontId="16" fillId="0" borderId="13" xfId="0" applyFont="1" applyBorder="1" applyAlignment="1">
      <alignment horizontal="centerContinuous"/>
    </xf>
    <xf numFmtId="0" fontId="16" fillId="0" borderId="13" xfId="0" applyFont="1" applyBorder="1"/>
    <xf numFmtId="0" fontId="18" fillId="0" borderId="13" xfId="0" applyFont="1" applyBorder="1" applyAlignment="1">
      <alignment horizontal="left"/>
    </xf>
    <xf numFmtId="0" fontId="20" fillId="0" borderId="9" xfId="0" applyFont="1" applyBorder="1"/>
    <xf numFmtId="0" fontId="20" fillId="0" borderId="14" xfId="0" applyFont="1" applyBorder="1"/>
    <xf numFmtId="0" fontId="20" fillId="0" borderId="0" xfId="0" applyFont="1"/>
    <xf numFmtId="0" fontId="6" fillId="0" borderId="0" xfId="0" applyFont="1"/>
    <xf numFmtId="0" fontId="16" fillId="0" borderId="9" xfId="0" applyFont="1" applyBorder="1"/>
    <xf numFmtId="0" fontId="16" fillId="0" borderId="12" xfId="0" applyFont="1" applyBorder="1"/>
    <xf numFmtId="0" fontId="21" fillId="0" borderId="14" xfId="0" applyFont="1" applyBorder="1"/>
    <xf numFmtId="17" fontId="3" fillId="0" borderId="0" xfId="0" applyNumberFormat="1" applyFont="1"/>
    <xf numFmtId="1" fontId="3" fillId="0" borderId="0" xfId="0" applyNumberFormat="1" applyFont="1"/>
    <xf numFmtId="0" fontId="21" fillId="0" borderId="16" xfId="0" applyFont="1" applyBorder="1"/>
    <xf numFmtId="0" fontId="20" fillId="0" borderId="16" xfId="0" applyFont="1" applyBorder="1"/>
    <xf numFmtId="0" fontId="16" fillId="6" borderId="15" xfId="0" applyFont="1" applyFill="1" applyBorder="1"/>
    <xf numFmtId="0" fontId="16" fillId="6" borderId="15" xfId="0" applyFont="1" applyFill="1" applyBorder="1" applyAlignment="1">
      <alignment wrapText="1"/>
    </xf>
    <xf numFmtId="0" fontId="16" fillId="6" borderId="15" xfId="0" applyFont="1" applyFill="1" applyBorder="1" applyAlignment="1">
      <alignment horizontal="center" wrapText="1"/>
    </xf>
    <xf numFmtId="10" fontId="16" fillId="0" borderId="9" xfId="0" applyNumberFormat="1" applyFont="1" applyBorder="1"/>
    <xf numFmtId="0" fontId="0" fillId="0" borderId="15" xfId="0" applyBorder="1"/>
    <xf numFmtId="10" fontId="0" fillId="0" borderId="15" xfId="0" applyNumberFormat="1" applyBorder="1"/>
    <xf numFmtId="49" fontId="0" fillId="0" borderId="15" xfId="0" applyNumberFormat="1" applyBorder="1"/>
    <xf numFmtId="49" fontId="0" fillId="0" borderId="0" xfId="0" applyNumberFormat="1" applyAlignment="1">
      <alignment horizontal="left"/>
    </xf>
    <xf numFmtId="166" fontId="0" fillId="0" borderId="0" xfId="0" applyNumberFormat="1" applyAlignment="1">
      <alignment horizontal="right"/>
    </xf>
    <xf numFmtId="10" fontId="0" fillId="0" borderId="0" xfId="0" applyNumberFormat="1"/>
    <xf numFmtId="49" fontId="3" fillId="7" borderId="0" xfId="0" applyNumberFormat="1" applyFont="1" applyFill="1"/>
    <xf numFmtId="166" fontId="3" fillId="7" borderId="0" xfId="0" applyNumberFormat="1" applyFont="1" applyFill="1" applyAlignment="1">
      <alignment horizontal="right"/>
    </xf>
    <xf numFmtId="49" fontId="3" fillId="7" borderId="0" xfId="0" applyNumberFormat="1" applyFont="1" applyFill="1" applyAlignment="1">
      <alignment horizontal="left"/>
    </xf>
    <xf numFmtId="0" fontId="3" fillId="7" borderId="0" xfId="0" applyFont="1" applyFill="1"/>
    <xf numFmtId="10" fontId="3" fillId="7" borderId="0" xfId="0" applyNumberFormat="1" applyFont="1" applyFill="1"/>
    <xf numFmtId="44" fontId="0" fillId="0" borderId="15" xfId="0" applyNumberFormat="1" applyBorder="1" applyAlignment="1">
      <alignment horizontal="right"/>
    </xf>
    <xf numFmtId="49" fontId="3" fillId="0" borderId="17" xfId="0" applyNumberFormat="1" applyFont="1" applyBorder="1" applyAlignment="1">
      <alignment horizontal="left"/>
    </xf>
    <xf numFmtId="49" fontId="3" fillId="0" borderId="18" xfId="0" applyNumberFormat="1" applyFont="1" applyBorder="1" applyAlignment="1">
      <alignment horizontal="left"/>
    </xf>
    <xf numFmtId="49" fontId="3" fillId="0" borderId="19" xfId="0" applyNumberFormat="1" applyFont="1" applyBorder="1" applyAlignment="1">
      <alignment horizontal="left"/>
    </xf>
    <xf numFmtId="44" fontId="3" fillId="0" borderId="15" xfId="0" applyNumberFormat="1" applyFont="1" applyBorder="1" applyAlignment="1">
      <alignment horizontal="right"/>
    </xf>
    <xf numFmtId="0" fontId="0" fillId="0" borderId="0" xfId="0" applyAlignment="1">
      <alignment horizontal="left" wrapText="1"/>
    </xf>
    <xf numFmtId="17" fontId="0" fillId="0" borderId="0" xfId="0" applyNumberFormat="1" applyAlignment="1">
      <alignment wrapText="1"/>
    </xf>
    <xf numFmtId="0" fontId="12" fillId="0" borderId="0" xfId="0" applyFont="1" applyAlignment="1">
      <alignment horizontal="left"/>
    </xf>
    <xf numFmtId="0" fontId="8" fillId="0" borderId="0" xfId="0" applyFont="1" applyAlignment="1">
      <alignment horizontal="center"/>
    </xf>
    <xf numFmtId="0" fontId="1" fillId="0" borderId="0" xfId="0" applyFont="1" applyAlignment="1">
      <alignment horizontal="left"/>
    </xf>
    <xf numFmtId="17" fontId="0" fillId="0" borderId="0" xfId="0" applyNumberFormat="1" applyAlignment="1">
      <alignment horizontal="left" wrapText="1"/>
    </xf>
    <xf numFmtId="0" fontId="0" fillId="0" borderId="0" xfId="0" applyAlignment="1">
      <alignment horizontal="left" wrapText="1"/>
    </xf>
    <xf numFmtId="17" fontId="0" fillId="0" borderId="0" xfId="0" applyNumberFormat="1" applyAlignment="1">
      <alignment wrapText="1"/>
    </xf>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0" fillId="0" borderId="0" xfId="0" applyAlignment="1">
      <alignment horizontal="center" wrapText="1"/>
    </xf>
    <xf numFmtId="0" fontId="16" fillId="0" borderId="0" xfId="0" applyFont="1" applyAlignment="1">
      <alignment horizontal="center"/>
    </xf>
    <xf numFmtId="0" fontId="22" fillId="0" borderId="0" xfId="0" applyFont="1" applyAlignment="1">
      <alignment horizontal="center" vertical="center" wrapText="1"/>
    </xf>
    <xf numFmtId="0" fontId="19" fillId="0" borderId="13" xfId="0" applyFont="1" applyBorder="1" applyAlignment="1">
      <alignment horizontal="center"/>
    </xf>
    <xf numFmtId="0" fontId="0" fillId="0" borderId="13" xfId="0" applyBorder="1" applyAlignment="1">
      <alignment horizontal="center"/>
    </xf>
    <xf numFmtId="49" fontId="0" fillId="0" borderId="15" xfId="0" applyNumberFormat="1" applyBorder="1" applyAlignment="1">
      <alignment horizontal="left"/>
    </xf>
    <xf numFmtId="0" fontId="16" fillId="6" borderId="15" xfId="0" applyFont="1" applyFill="1" applyBorder="1" applyAlignment="1">
      <alignment horizontal="left"/>
    </xf>
    <xf numFmtId="49" fontId="0" fillId="0" borderId="17" xfId="0" applyNumberFormat="1" applyBorder="1" applyAlignment="1">
      <alignment horizontal="left"/>
    </xf>
    <xf numFmtId="49" fontId="0" fillId="0" borderId="18" xfId="0" applyNumberFormat="1" applyBorder="1" applyAlignment="1">
      <alignment horizontal="left"/>
    </xf>
    <xf numFmtId="49" fontId="0" fillId="0" borderId="19" xfId="0" applyNumberFormat="1" applyBorder="1" applyAlignment="1">
      <alignment horizontal="left"/>
    </xf>
    <xf numFmtId="0" fontId="16" fillId="6" borderId="17" xfId="0" applyFont="1" applyFill="1" applyBorder="1" applyAlignment="1">
      <alignment horizontal="left"/>
    </xf>
    <xf numFmtId="0" fontId="16" fillId="6" borderId="18" xfId="0" applyFont="1" applyFill="1" applyBorder="1" applyAlignment="1">
      <alignment horizontal="left"/>
    </xf>
    <xf numFmtId="0" fontId="16" fillId="6" borderId="19" xfId="0" applyFont="1" applyFill="1" applyBorder="1" applyAlignment="1">
      <alignment horizontal="left"/>
    </xf>
    <xf numFmtId="0" fontId="16" fillId="6" borderId="17" xfId="0" applyFont="1" applyFill="1" applyBorder="1" applyAlignment="1">
      <alignment horizontal="center"/>
    </xf>
    <xf numFmtId="0" fontId="16" fillId="6" borderId="18" xfId="0" applyFont="1" applyFill="1" applyBorder="1" applyAlignment="1">
      <alignment horizontal="center"/>
    </xf>
    <xf numFmtId="0" fontId="16" fillId="6" borderId="19" xfId="0" applyFont="1" applyFill="1" applyBorder="1" applyAlignment="1">
      <alignment horizontal="center"/>
    </xf>
    <xf numFmtId="0" fontId="8" fillId="0" borderId="0" xfId="0" applyFont="1" applyAlignment="1">
      <alignment horizontal="center"/>
    </xf>
    <xf numFmtId="44" fontId="1" fillId="0" borderId="0" xfId="2" applyAlignment="1">
      <alignment horizontal="center"/>
    </xf>
    <xf numFmtId="44" fontId="10" fillId="0" borderId="6" xfId="2" applyFont="1" applyBorder="1" applyAlignment="1">
      <alignment horizontal="center" wrapText="1"/>
    </xf>
    <xf numFmtId="0" fontId="23" fillId="0" borderId="20" xfId="4" applyBorder="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47625</xdr:rowOff>
    </xdr:to>
    <xdr:sp macro="" textlink="">
      <xdr:nvSpPr>
        <xdr:cNvPr id="2" name="Text 1">
          <a:extLst>
            <a:ext uri="{FF2B5EF4-FFF2-40B4-BE49-F238E27FC236}">
              <a16:creationId xmlns:a16="http://schemas.microsoft.com/office/drawing/2014/main" id="{00000000-0008-0000-0100-000002000000}"/>
            </a:ext>
          </a:extLst>
        </xdr:cNvPr>
        <xdr:cNvSpPr txBox="1">
          <a:spLocks noChangeArrowheads="1"/>
        </xdr:cNvSpPr>
      </xdr:nvSpPr>
      <xdr:spPr bwMode="auto">
        <a:xfrm flipH="1">
          <a:off x="0" y="0"/>
          <a:ext cx="0" cy="47625"/>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14</xdr:col>
      <xdr:colOff>0</xdr:colOff>
      <xdr:row>0</xdr:row>
      <xdr:rowOff>28575</xdr:rowOff>
    </xdr:from>
    <xdr:to>
      <xdr:col>18</xdr:col>
      <xdr:colOff>257175</xdr:colOff>
      <xdr:row>3</xdr:row>
      <xdr:rowOff>152400</xdr:rowOff>
    </xdr:to>
    <xdr:sp macro="" textlink="">
      <xdr:nvSpPr>
        <xdr:cNvPr id="3" name="Text 2">
          <a:extLst>
            <a:ext uri="{FF2B5EF4-FFF2-40B4-BE49-F238E27FC236}">
              <a16:creationId xmlns:a16="http://schemas.microsoft.com/office/drawing/2014/main" id="{00000000-0008-0000-0100-000003000000}"/>
            </a:ext>
          </a:extLst>
        </xdr:cNvPr>
        <xdr:cNvSpPr txBox="1">
          <a:spLocks noChangeArrowheads="1"/>
        </xdr:cNvSpPr>
      </xdr:nvSpPr>
      <xdr:spPr bwMode="auto">
        <a:xfrm>
          <a:off x="6057900" y="28575"/>
          <a:ext cx="1562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14</xdr:col>
      <xdr:colOff>0</xdr:colOff>
      <xdr:row>0</xdr:row>
      <xdr:rowOff>0</xdr:rowOff>
    </xdr:from>
    <xdr:to>
      <xdr:col>14</xdr:col>
      <xdr:colOff>9525</xdr:colOff>
      <xdr:row>0</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H="1">
          <a:off x="6057900" y="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0</xdr:row>
      <xdr:rowOff>0</xdr:rowOff>
    </xdr:from>
    <xdr:to>
      <xdr:col>2</xdr:col>
      <xdr:colOff>180975</xdr:colOff>
      <xdr:row>0</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9048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25402</xdr:rowOff>
    </xdr:from>
    <xdr:to>
      <xdr:col>18</xdr:col>
      <xdr:colOff>652097</xdr:colOff>
      <xdr:row>17</xdr:row>
      <xdr:rowOff>51288</xdr:rowOff>
    </xdr:to>
    <xdr:sp macro="" textlink="">
      <xdr:nvSpPr>
        <xdr:cNvPr id="6" name="Text 5">
          <a:extLst>
            <a:ext uri="{FF2B5EF4-FFF2-40B4-BE49-F238E27FC236}">
              <a16:creationId xmlns:a16="http://schemas.microsoft.com/office/drawing/2014/main" id="{00000000-0008-0000-0100-000006000000}"/>
            </a:ext>
          </a:extLst>
        </xdr:cNvPr>
        <xdr:cNvSpPr txBox="1">
          <a:spLocks noChangeArrowheads="1"/>
        </xdr:cNvSpPr>
      </xdr:nvSpPr>
      <xdr:spPr bwMode="auto">
        <a:xfrm>
          <a:off x="0" y="1666633"/>
          <a:ext cx="7568712" cy="1154232"/>
        </a:xfrm>
        <a:prstGeom prst="rect">
          <a:avLst/>
        </a:prstGeom>
        <a:noFill/>
        <a:ln w="1">
          <a:noFill/>
          <a:miter lim="800000"/>
          <a:headEnd/>
          <a:tailEnd/>
        </a:ln>
      </xdr:spPr>
      <xdr:txBody>
        <a:bodyPr vertOverflow="clip" wrap="square" lIns="27432" tIns="22860" rIns="0" bIns="0" anchor="t" upright="1"/>
        <a:lstStyle/>
        <a:p>
          <a:pPr algn="l" rtl="0">
            <a:defRPr sz="1000"/>
          </a:pPr>
          <a:endParaRPr lang="en-US" sz="900" b="1" i="0" u="none" strike="noStrike" baseline="0">
            <a:solidFill>
              <a:srgbClr val="000000"/>
            </a:solidFill>
            <a:latin typeface="Times New Roman" pitchFamily="18" charset="0"/>
            <a:cs typeface="Times New Roman" pitchFamily="18" charset="0"/>
          </a:endParaRPr>
        </a:p>
        <a:p>
          <a:r>
            <a:rPr lang="en-US" sz="900" b="1" i="0" u="none" strike="noStrike" baseline="0">
              <a:solidFill>
                <a:srgbClr val="000000"/>
              </a:solidFill>
              <a:latin typeface="Times New Roman" pitchFamily="18" charset="0"/>
              <a:cs typeface="Times New Roman" pitchFamily="18" charset="0"/>
            </a:rPr>
            <a:t>Cost Sharing</a:t>
          </a:r>
          <a:r>
            <a:rPr lang="en-US" sz="900" b="0" i="0" u="none" strike="noStrike" baseline="0">
              <a:solidFill>
                <a:srgbClr val="000000"/>
              </a:solidFill>
              <a:latin typeface="Times New Roman" pitchFamily="18" charset="0"/>
              <a:cs typeface="Times New Roman" pitchFamily="18" charset="0"/>
            </a:rPr>
            <a:t> is defined as allowable project costs </a:t>
          </a:r>
          <a:r>
            <a:rPr lang="en-US" sz="900" b="0" i="0" u="sng" strike="noStrike" baseline="0">
              <a:solidFill>
                <a:srgbClr val="000000"/>
              </a:solidFill>
              <a:latin typeface="Times New Roman" pitchFamily="18" charset="0"/>
              <a:cs typeface="Times New Roman" pitchFamily="18" charset="0"/>
            </a:rPr>
            <a:t>not paid by the sponsor.</a:t>
          </a:r>
          <a:r>
            <a:rPr lang="en-US" sz="900" b="0" i="0" u="none" strike="noStrike" baseline="0">
              <a:solidFill>
                <a:srgbClr val="000000"/>
              </a:solidFill>
              <a:latin typeface="Times New Roman" pitchFamily="18" charset="0"/>
              <a:cs typeface="Times New Roman" pitchFamily="18" charset="0"/>
            </a:rPr>
            <a:t>  </a:t>
          </a:r>
          <a:r>
            <a:rPr lang="en-US" sz="900" b="0" i="0">
              <a:effectLst/>
              <a:latin typeface="Times New Roman" panose="02020603050405020304" pitchFamily="18" charset="0"/>
              <a:ea typeface="+mn-ea"/>
              <a:cs typeface="Times New Roman" panose="02020603050405020304" pitchFamily="18" charset="0"/>
            </a:rPr>
            <a:t>Cost Sharing is that portion of a total sponsored project’s costs that not borne by the sponsor. Cost Sharing can either be required by a sponsor as a condition of the award (Mandatory Committed) or it can be voluntarily pledged (Voluntary Committed) when it’s not a sponsor requirement.</a:t>
          </a:r>
        </a:p>
        <a:p>
          <a:r>
            <a:rPr lang="en-US" sz="900" b="0" i="0">
              <a:effectLst/>
              <a:latin typeface="Times New Roman" panose="02020603050405020304" pitchFamily="18" charset="0"/>
              <a:ea typeface="+mn-ea"/>
              <a:cs typeface="Times New Roman" panose="02020603050405020304" pitchFamily="18" charset="0"/>
            </a:rPr>
            <a:t>Cost sharing contained in a funded sponsored project, whether Mandatory or Voluntary (not required for funding consideration) becomes a binding commitment by the University. Once a Cost Sharing commitment has been made, the University must accurately document and report to the sponsor that Cost Share commitment has been met.</a:t>
          </a:r>
        </a:p>
        <a:p>
          <a:r>
            <a:rPr lang="en-US" sz="900" b="0" i="0">
              <a:effectLst/>
              <a:latin typeface="Times New Roman" panose="02020603050405020304" pitchFamily="18" charset="0"/>
              <a:ea typeface="+mn-ea"/>
              <a:cs typeface="Times New Roman" panose="02020603050405020304" pitchFamily="18" charset="0"/>
            </a:rPr>
            <a:t>Cost Sharing has a significant financial impact on the department providing the funds and on the University as a whole. Commitments should be held to a minimum. The University procedure is to provide Cost Sharing only when required by agency guidelines or is delineated in specific program announcements.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47625</xdr:rowOff>
    </xdr:to>
    <xdr:sp macro="" textlink="">
      <xdr:nvSpPr>
        <xdr:cNvPr id="2" name="Text 1">
          <a:extLst>
            <a:ext uri="{FF2B5EF4-FFF2-40B4-BE49-F238E27FC236}">
              <a16:creationId xmlns:a16="http://schemas.microsoft.com/office/drawing/2014/main" id="{00000000-0008-0000-0200-000002000000}"/>
            </a:ext>
          </a:extLst>
        </xdr:cNvPr>
        <xdr:cNvSpPr txBox="1">
          <a:spLocks noChangeArrowheads="1"/>
        </xdr:cNvSpPr>
      </xdr:nvSpPr>
      <xdr:spPr bwMode="auto">
        <a:xfrm flipH="1">
          <a:off x="0" y="0"/>
          <a:ext cx="0" cy="47625"/>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14</xdr:col>
      <xdr:colOff>0</xdr:colOff>
      <xdr:row>0</xdr:row>
      <xdr:rowOff>28575</xdr:rowOff>
    </xdr:from>
    <xdr:to>
      <xdr:col>18</xdr:col>
      <xdr:colOff>257175</xdr:colOff>
      <xdr:row>3</xdr:row>
      <xdr:rowOff>152400</xdr:rowOff>
    </xdr:to>
    <xdr:sp macro="" textlink="">
      <xdr:nvSpPr>
        <xdr:cNvPr id="3" name="Text 2">
          <a:extLst>
            <a:ext uri="{FF2B5EF4-FFF2-40B4-BE49-F238E27FC236}">
              <a16:creationId xmlns:a16="http://schemas.microsoft.com/office/drawing/2014/main" id="{00000000-0008-0000-0200-000003000000}"/>
            </a:ext>
          </a:extLst>
        </xdr:cNvPr>
        <xdr:cNvSpPr txBox="1">
          <a:spLocks noChangeArrowheads="1"/>
        </xdr:cNvSpPr>
      </xdr:nvSpPr>
      <xdr:spPr bwMode="auto">
        <a:xfrm>
          <a:off x="6057900" y="28575"/>
          <a:ext cx="1562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14</xdr:col>
      <xdr:colOff>0</xdr:colOff>
      <xdr:row>0</xdr:row>
      <xdr:rowOff>0</xdr:rowOff>
    </xdr:from>
    <xdr:to>
      <xdr:col>14</xdr:col>
      <xdr:colOff>9525</xdr:colOff>
      <xdr:row>0</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6057900" y="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0</xdr:row>
      <xdr:rowOff>0</xdr:rowOff>
    </xdr:from>
    <xdr:to>
      <xdr:col>2</xdr:col>
      <xdr:colOff>180975</xdr:colOff>
      <xdr:row>0</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9048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152400</xdr:colOff>
      <xdr:row>1</xdr:row>
      <xdr:rowOff>114300</xdr:rowOff>
    </xdr:from>
    <xdr:to>
      <xdr:col>35</xdr:col>
      <xdr:colOff>552450</xdr:colOff>
      <xdr:row>14</xdr:row>
      <xdr:rowOff>19050</xdr:rowOff>
    </xdr:to>
    <xdr:sp macro="" textlink="">
      <xdr:nvSpPr>
        <xdr:cNvPr id="7" name="Text 5">
          <a:extLst>
            <a:ext uri="{FF2B5EF4-FFF2-40B4-BE49-F238E27FC236}">
              <a16:creationId xmlns:a16="http://schemas.microsoft.com/office/drawing/2014/main" id="{00000000-0008-0000-0200-000007000000}"/>
            </a:ext>
          </a:extLst>
        </xdr:cNvPr>
        <xdr:cNvSpPr txBox="1">
          <a:spLocks noChangeArrowheads="1"/>
        </xdr:cNvSpPr>
      </xdr:nvSpPr>
      <xdr:spPr bwMode="auto">
        <a:xfrm>
          <a:off x="9429750" y="285750"/>
          <a:ext cx="7658100" cy="2647950"/>
        </a:xfrm>
        <a:prstGeom prst="rect">
          <a:avLst/>
        </a:prstGeom>
        <a:noFill/>
        <a:ln w="1">
          <a:noFill/>
          <a:miter lim="800000"/>
          <a:headEnd/>
          <a:tailEnd/>
        </a:ln>
      </xdr:spPr>
      <xdr:txBody>
        <a:bodyPr vertOverflow="clip" wrap="square" lIns="27432" tIns="22860" rIns="0" bIns="0" anchor="t" upright="1"/>
        <a:lstStyle/>
        <a:p>
          <a:pPr algn="l" rtl="0">
            <a:defRPr sz="1000"/>
          </a:pPr>
          <a:endParaRPr lang="en-US" sz="1400" b="0" i="0" u="sng" strike="noStrike" baseline="0">
            <a:solidFill>
              <a:srgbClr val="000000"/>
            </a:solidFill>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314325</xdr:colOff>
      <xdr:row>18</xdr:row>
      <xdr:rowOff>95249</xdr:rowOff>
    </xdr:from>
    <xdr:to>
      <xdr:col>6</xdr:col>
      <xdr:colOff>276225</xdr:colOff>
      <xdr:row>20</xdr:row>
      <xdr:rowOff>104774</xdr:rowOff>
    </xdr:to>
    <xdr:sp macro="" textlink="">
      <xdr:nvSpPr>
        <xdr:cNvPr id="1025" name="Text Box 1">
          <a:extLst>
            <a:ext uri="{FF2B5EF4-FFF2-40B4-BE49-F238E27FC236}">
              <a16:creationId xmlns:a16="http://schemas.microsoft.com/office/drawing/2014/main" id="{00000000-0008-0000-0300-000001040000}"/>
            </a:ext>
          </a:extLst>
        </xdr:cNvPr>
        <xdr:cNvSpPr txBox="1">
          <a:spLocks noChangeArrowheads="1"/>
        </xdr:cNvSpPr>
      </xdr:nvSpPr>
      <xdr:spPr bwMode="auto">
        <a:xfrm>
          <a:off x="1685925" y="3343274"/>
          <a:ext cx="3038475"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IF PAID IN SUMMER MONTHS, NO Cost Sharing in summer months.</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uh.edu/research/sponsored-projects/proc-pol-guide/cost-shar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
  <sheetViews>
    <sheetView view="pageBreakPreview" zoomScale="120" zoomScaleNormal="100" zoomScaleSheetLayoutView="120" workbookViewId="0">
      <selection activeCell="K12" sqref="K12"/>
    </sheetView>
  </sheetViews>
  <sheetFormatPr defaultColWidth="8.85546875" defaultRowHeight="12.75" x14ac:dyDescent="0.2"/>
  <cols>
    <col min="1" max="1" width="25.140625" style="42" customWidth="1"/>
    <col min="2" max="2" width="14.85546875" customWidth="1"/>
    <col min="3" max="3" width="11.42578125" bestFit="1" customWidth="1"/>
    <col min="4" max="4" width="10.42578125" bestFit="1" customWidth="1"/>
    <col min="5" max="5" width="12.140625" customWidth="1"/>
    <col min="6" max="8" width="11.140625" bestFit="1" customWidth="1"/>
    <col min="9" max="9" width="12.140625" bestFit="1" customWidth="1"/>
  </cols>
  <sheetData>
    <row r="1" spans="1:10" s="6" customFormat="1" ht="18" x14ac:dyDescent="0.25">
      <c r="A1" s="44" t="s">
        <v>0</v>
      </c>
      <c r="C1" s="38"/>
    </row>
    <row r="2" spans="1:10" x14ac:dyDescent="0.2">
      <c r="A2" s="41"/>
      <c r="B2" s="4"/>
      <c r="C2" s="39"/>
      <c r="F2" s="2"/>
      <c r="G2" s="39"/>
      <c r="H2" s="40"/>
      <c r="I2" s="40"/>
    </row>
    <row r="3" spans="1:10" x14ac:dyDescent="0.2">
      <c r="A3" s="115" t="s">
        <v>1</v>
      </c>
      <c r="B3" s="4"/>
      <c r="C3" s="39"/>
      <c r="D3" s="39"/>
      <c r="F3" s="2"/>
      <c r="G3" s="39"/>
      <c r="H3" s="40"/>
      <c r="I3" s="40"/>
    </row>
    <row r="4" spans="1:10" x14ac:dyDescent="0.2">
      <c r="A4" s="41"/>
      <c r="B4" s="4"/>
      <c r="C4" s="39"/>
      <c r="D4" s="39"/>
      <c r="F4" s="2"/>
      <c r="G4" s="39"/>
      <c r="H4" s="40"/>
      <c r="I4" s="40"/>
    </row>
    <row r="5" spans="1:10" x14ac:dyDescent="0.2">
      <c r="A5" s="43" t="s">
        <v>2</v>
      </c>
      <c r="B5" s="45"/>
      <c r="C5" s="39"/>
      <c r="D5" s="39"/>
      <c r="F5" s="2"/>
      <c r="G5" s="39"/>
      <c r="H5" s="40"/>
      <c r="I5" s="40"/>
    </row>
    <row r="6" spans="1:10" x14ac:dyDescent="0.2">
      <c r="A6" s="43" t="s">
        <v>3</v>
      </c>
      <c r="B6" s="45"/>
      <c r="C6" s="39"/>
      <c r="D6" s="39"/>
      <c r="F6" s="2"/>
      <c r="G6" s="39"/>
      <c r="H6" s="40"/>
      <c r="I6" s="40"/>
    </row>
    <row r="7" spans="1:10" x14ac:dyDescent="0.2">
      <c r="A7" s="43" t="s">
        <v>4</v>
      </c>
      <c r="B7" s="45"/>
      <c r="C7" s="39"/>
      <c r="D7" s="39"/>
      <c r="F7" s="2"/>
      <c r="G7" s="39"/>
      <c r="H7" s="40"/>
      <c r="I7" s="40"/>
    </row>
    <row r="8" spans="1:10" x14ac:dyDescent="0.2">
      <c r="A8" s="43" t="s">
        <v>5</v>
      </c>
      <c r="B8" s="45"/>
      <c r="C8" s="39"/>
      <c r="D8" s="39"/>
      <c r="F8" s="2"/>
      <c r="G8" s="39"/>
      <c r="H8" s="40"/>
      <c r="I8" s="40"/>
    </row>
    <row r="9" spans="1:10" x14ac:dyDescent="0.2">
      <c r="A9" s="43" t="s">
        <v>6</v>
      </c>
      <c r="B9" s="45"/>
      <c r="C9" s="39"/>
      <c r="D9" s="39"/>
      <c r="F9" s="2"/>
      <c r="G9" s="39"/>
      <c r="H9" s="40"/>
      <c r="I9" s="40"/>
    </row>
    <row r="10" spans="1:10" x14ac:dyDescent="0.2">
      <c r="A10" s="43" t="s">
        <v>7</v>
      </c>
      <c r="B10" s="45"/>
      <c r="C10" s="39"/>
      <c r="D10" s="39"/>
      <c r="F10" s="2"/>
      <c r="G10" s="39"/>
      <c r="H10" s="40"/>
      <c r="I10" s="40"/>
    </row>
    <row r="11" spans="1:10" x14ac:dyDescent="0.2">
      <c r="A11" s="43" t="s">
        <v>8</v>
      </c>
      <c r="B11" s="45"/>
      <c r="C11" s="39"/>
      <c r="D11" s="39"/>
      <c r="F11" s="2"/>
      <c r="G11" s="39"/>
      <c r="H11" s="40"/>
      <c r="I11" s="40"/>
    </row>
    <row r="12" spans="1:10" x14ac:dyDescent="0.2">
      <c r="A12" s="43" t="s">
        <v>9</v>
      </c>
      <c r="B12" s="50"/>
      <c r="C12" s="39"/>
      <c r="D12" s="39"/>
      <c r="F12" s="2"/>
      <c r="G12" s="39"/>
      <c r="H12" s="40"/>
      <c r="I12" s="40"/>
    </row>
    <row r="13" spans="1:10" x14ac:dyDescent="0.2">
      <c r="A13" s="41"/>
      <c r="C13" s="39"/>
      <c r="F13" s="13"/>
      <c r="G13" s="13"/>
      <c r="H13" s="13"/>
      <c r="I13" s="13"/>
      <c r="J13" s="2"/>
    </row>
    <row r="14" spans="1:10" x14ac:dyDescent="0.2">
      <c r="A14" s="41"/>
      <c r="C14" s="39"/>
      <c r="D14" s="5"/>
      <c r="F14" s="13"/>
      <c r="G14" s="13"/>
      <c r="H14" s="13"/>
      <c r="I14" s="13"/>
      <c r="J14" s="2"/>
    </row>
    <row r="15" spans="1:10" x14ac:dyDescent="0.2">
      <c r="A15" s="115" t="s">
        <v>10</v>
      </c>
      <c r="C15" s="39"/>
      <c r="F15" s="13"/>
      <c r="G15" s="13"/>
      <c r="H15" s="13"/>
      <c r="I15" s="13"/>
      <c r="J15" s="2"/>
    </row>
    <row r="16" spans="1:10" x14ac:dyDescent="0.2">
      <c r="A16" s="122" t="s">
        <v>11</v>
      </c>
      <c r="B16" s="122"/>
      <c r="C16" s="122"/>
      <c r="D16" s="122"/>
      <c r="E16" s="122"/>
      <c r="F16" s="13"/>
      <c r="G16" s="13"/>
      <c r="H16" s="13"/>
      <c r="I16" s="13"/>
      <c r="J16" s="2"/>
    </row>
    <row r="17" spans="1:10" x14ac:dyDescent="0.2">
      <c r="A17" s="123" t="s">
        <v>12</v>
      </c>
      <c r="B17" s="123"/>
      <c r="C17" s="123"/>
      <c r="D17" s="123"/>
      <c r="E17" s="123"/>
    </row>
    <row r="18" spans="1:10" x14ac:dyDescent="0.2">
      <c r="A18" s="117" t="s">
        <v>13</v>
      </c>
      <c r="B18" s="4"/>
      <c r="F18" s="2"/>
      <c r="G18" s="39"/>
      <c r="H18" s="40"/>
      <c r="I18" s="40"/>
    </row>
    <row r="19" spans="1:10" x14ac:dyDescent="0.2">
      <c r="A19" s="119" t="s">
        <v>14</v>
      </c>
      <c r="B19" s="119"/>
      <c r="C19" s="119"/>
      <c r="D19" s="119"/>
      <c r="E19" s="119"/>
      <c r="F19" s="2"/>
      <c r="G19" s="39"/>
      <c r="H19" s="40"/>
      <c r="I19" s="40"/>
    </row>
    <row r="20" spans="1:10" ht="12" customHeight="1" x14ac:dyDescent="0.2">
      <c r="A20" s="118" t="s">
        <v>15</v>
      </c>
      <c r="B20" s="118"/>
      <c r="C20" s="118"/>
      <c r="D20" s="118"/>
      <c r="E20" s="118"/>
      <c r="F20" s="2"/>
      <c r="G20" s="39"/>
      <c r="H20" s="40"/>
      <c r="I20" s="40"/>
    </row>
    <row r="21" spans="1:10" ht="14.45" customHeight="1" x14ac:dyDescent="0.2">
      <c r="A21" s="120" t="s">
        <v>16</v>
      </c>
      <c r="B21" s="120"/>
      <c r="C21" s="120"/>
      <c r="D21" s="120"/>
      <c r="E21" s="120"/>
      <c r="F21" s="2"/>
      <c r="G21" s="39"/>
      <c r="H21" s="40"/>
      <c r="I21" s="40"/>
    </row>
    <row r="22" spans="1:10" ht="14.45" customHeight="1" x14ac:dyDescent="0.2">
      <c r="A22" s="114"/>
      <c r="B22" s="118" t="s">
        <v>17</v>
      </c>
      <c r="C22" s="118"/>
      <c r="D22" s="118"/>
      <c r="E22" s="118"/>
      <c r="F22" s="2"/>
      <c r="G22" s="39"/>
      <c r="H22" s="40"/>
      <c r="I22" s="40"/>
    </row>
    <row r="23" spans="1:10" ht="14.45" customHeight="1" x14ac:dyDescent="0.2">
      <c r="A23" s="114"/>
      <c r="B23" s="118" t="s">
        <v>18</v>
      </c>
      <c r="C23" s="118"/>
      <c r="D23" s="118"/>
      <c r="E23" s="118"/>
      <c r="F23" s="2"/>
      <c r="G23" s="39"/>
      <c r="H23" s="40"/>
      <c r="I23" s="40"/>
    </row>
    <row r="24" spans="1:10" ht="12.6" customHeight="1" x14ac:dyDescent="0.2">
      <c r="A24" s="114"/>
      <c r="B24" s="119" t="s">
        <v>19</v>
      </c>
      <c r="C24" s="119"/>
      <c r="D24" s="119"/>
      <c r="E24" s="119"/>
      <c r="F24" s="2"/>
      <c r="G24" s="39"/>
      <c r="H24" s="40"/>
      <c r="I24" s="40"/>
    </row>
    <row r="25" spans="1:10" x14ac:dyDescent="0.2">
      <c r="A25" s="113" t="s">
        <v>20</v>
      </c>
      <c r="B25" s="114"/>
      <c r="C25" s="63"/>
      <c r="D25" s="63"/>
      <c r="E25" s="63"/>
      <c r="F25" s="2"/>
      <c r="G25" s="39"/>
      <c r="H25" s="40"/>
      <c r="I25" s="40"/>
    </row>
    <row r="26" spans="1:10" x14ac:dyDescent="0.2">
      <c r="A26" s="42" t="s">
        <v>21</v>
      </c>
      <c r="B26" s="4"/>
      <c r="F26" s="2"/>
      <c r="G26" s="39"/>
      <c r="H26" s="40"/>
      <c r="I26" s="40"/>
    </row>
    <row r="27" spans="1:10" x14ac:dyDescent="0.2">
      <c r="A27" s="42" t="s">
        <v>22</v>
      </c>
      <c r="B27" s="4"/>
      <c r="F27" s="2"/>
      <c r="G27" s="39"/>
      <c r="H27" s="40"/>
      <c r="I27" s="40"/>
    </row>
    <row r="28" spans="1:10" ht="28.5" customHeight="1" x14ac:dyDescent="0.2">
      <c r="A28" s="125" t="s">
        <v>23</v>
      </c>
      <c r="B28" s="125"/>
      <c r="C28" s="125"/>
      <c r="D28" s="125"/>
      <c r="E28" s="125"/>
      <c r="F28" s="2"/>
      <c r="G28" s="39"/>
      <c r="H28" s="40"/>
      <c r="I28" s="40"/>
    </row>
    <row r="29" spans="1:10" ht="5.25" customHeight="1" x14ac:dyDescent="0.2">
      <c r="B29" s="4"/>
      <c r="F29" s="2"/>
      <c r="G29" s="39"/>
      <c r="H29" s="40"/>
      <c r="I29" s="40"/>
    </row>
    <row r="30" spans="1:10" x14ac:dyDescent="0.2">
      <c r="B30" s="4"/>
      <c r="F30" s="2"/>
      <c r="G30" s="39"/>
      <c r="H30" s="40"/>
      <c r="I30" s="40"/>
    </row>
    <row r="31" spans="1:10" x14ac:dyDescent="0.2">
      <c r="A31" s="115" t="s">
        <v>24</v>
      </c>
      <c r="C31" s="39"/>
      <c r="F31" s="13"/>
      <c r="G31" s="13"/>
      <c r="H31" s="13"/>
      <c r="I31" s="13"/>
      <c r="J31" s="2"/>
    </row>
    <row r="32" spans="1:10" ht="40.9" customHeight="1" x14ac:dyDescent="0.2">
      <c r="A32" s="121" t="s">
        <v>25</v>
      </c>
      <c r="B32" s="121"/>
      <c r="C32" s="121"/>
      <c r="D32" s="121"/>
      <c r="E32" s="121"/>
      <c r="F32" s="13"/>
      <c r="G32" s="13"/>
      <c r="H32" s="13"/>
      <c r="I32" s="13"/>
      <c r="J32" s="2"/>
    </row>
    <row r="33" spans="1:10" x14ac:dyDescent="0.2">
      <c r="A33" s="41"/>
      <c r="C33" s="39"/>
      <c r="F33" s="13"/>
      <c r="G33" s="13"/>
      <c r="H33" s="13"/>
      <c r="I33" s="13"/>
      <c r="J33" s="2"/>
    </row>
    <row r="34" spans="1:10" ht="40.9" customHeight="1" x14ac:dyDescent="0.2">
      <c r="A34" s="121" t="s">
        <v>26</v>
      </c>
      <c r="B34" s="121"/>
      <c r="C34" s="121"/>
      <c r="D34" s="121"/>
      <c r="E34" s="121"/>
      <c r="F34" s="13"/>
      <c r="G34" s="13"/>
      <c r="H34" s="13"/>
      <c r="I34" s="13"/>
      <c r="J34" s="2"/>
    </row>
    <row r="35" spans="1:10" x14ac:dyDescent="0.2">
      <c r="A35" s="119" t="s">
        <v>27</v>
      </c>
      <c r="B35" s="119"/>
      <c r="C35" s="119"/>
      <c r="D35" s="119"/>
      <c r="E35" s="119"/>
      <c r="F35" s="2"/>
      <c r="G35" s="39"/>
      <c r="H35" s="40"/>
      <c r="I35" s="40"/>
    </row>
    <row r="36" spans="1:10" ht="14.45" customHeight="1" x14ac:dyDescent="0.2">
      <c r="A36" s="114"/>
      <c r="B36" s="118" t="s">
        <v>28</v>
      </c>
      <c r="C36" s="118"/>
      <c r="D36" s="118"/>
      <c r="E36" s="118"/>
      <c r="F36" s="2"/>
      <c r="G36" s="39"/>
      <c r="H36" s="40"/>
      <c r="I36" s="40"/>
    </row>
    <row r="37" spans="1:10" ht="26.45" customHeight="1" x14ac:dyDescent="0.2">
      <c r="A37" s="114"/>
      <c r="B37" s="118" t="s">
        <v>29</v>
      </c>
      <c r="C37" s="118"/>
      <c r="D37" s="118"/>
      <c r="E37" s="118"/>
      <c r="F37" s="2"/>
      <c r="G37" s="39"/>
      <c r="H37" s="40"/>
      <c r="I37" s="40"/>
    </row>
    <row r="38" spans="1:10" x14ac:dyDescent="0.2">
      <c r="A38" s="118" t="s">
        <v>30</v>
      </c>
      <c r="B38" s="118"/>
      <c r="C38" s="118"/>
      <c r="D38" s="118"/>
      <c r="E38" s="118"/>
      <c r="F38" s="13"/>
      <c r="G38" s="13"/>
      <c r="H38" s="13"/>
      <c r="I38" s="13"/>
    </row>
    <row r="39" spans="1:10" x14ac:dyDescent="0.2">
      <c r="A39" s="120" t="s">
        <v>31</v>
      </c>
      <c r="B39" s="120"/>
      <c r="C39" s="120"/>
      <c r="D39" s="120"/>
      <c r="E39" s="120"/>
      <c r="F39" s="13"/>
      <c r="G39" s="13"/>
      <c r="H39" s="13"/>
      <c r="I39" s="13"/>
    </row>
    <row r="40" spans="1:10" x14ac:dyDescent="0.2">
      <c r="A40" s="120" t="s">
        <v>32</v>
      </c>
      <c r="B40" s="120"/>
      <c r="C40" s="120"/>
      <c r="D40" s="120"/>
      <c r="E40" s="120"/>
      <c r="F40" s="13"/>
      <c r="G40" s="13"/>
      <c r="H40" s="13"/>
      <c r="I40" s="13"/>
    </row>
    <row r="41" spans="1:10" ht="13.15" customHeight="1" x14ac:dyDescent="0.2">
      <c r="A41" s="120" t="s">
        <v>33</v>
      </c>
      <c r="B41" s="120"/>
      <c r="C41" s="120"/>
      <c r="D41" s="120"/>
      <c r="E41" s="120"/>
      <c r="F41" s="13"/>
      <c r="G41" s="13"/>
      <c r="H41" s="13"/>
      <c r="I41" s="13"/>
    </row>
    <row r="42" spans="1:10" ht="13.15" customHeight="1" x14ac:dyDescent="0.2">
      <c r="A42" s="120" t="s">
        <v>34</v>
      </c>
      <c r="B42" s="120"/>
      <c r="C42" s="120"/>
      <c r="D42" s="120"/>
      <c r="E42" s="120"/>
      <c r="F42" s="13"/>
      <c r="G42" s="13"/>
      <c r="H42" s="13"/>
      <c r="I42" s="13"/>
    </row>
    <row r="44" spans="1:10" x14ac:dyDescent="0.2">
      <c r="A44" s="124" t="s">
        <v>35</v>
      </c>
      <c r="B44" s="124"/>
      <c r="C44" s="124"/>
      <c r="D44" s="124"/>
      <c r="E44" s="124"/>
      <c r="F44" s="2"/>
      <c r="G44" s="39"/>
      <c r="H44" s="40"/>
      <c r="I44" s="40"/>
    </row>
    <row r="45" spans="1:10" x14ac:dyDescent="0.2">
      <c r="A45" s="42" t="s">
        <v>36</v>
      </c>
      <c r="B45" s="4"/>
      <c r="F45" s="2"/>
      <c r="G45" s="39"/>
      <c r="H45" s="40"/>
      <c r="I45" s="40"/>
    </row>
    <row r="46" spans="1:10" x14ac:dyDescent="0.2">
      <c r="A46" s="62" t="s">
        <v>37</v>
      </c>
      <c r="B46" s="4"/>
      <c r="F46" s="2"/>
      <c r="G46" s="39"/>
      <c r="H46" s="40"/>
      <c r="I46" s="40"/>
    </row>
    <row r="47" spans="1:10" x14ac:dyDescent="0.2">
      <c r="A47" s="42" t="s">
        <v>38</v>
      </c>
      <c r="B47" s="4"/>
      <c r="F47" s="2"/>
      <c r="G47" s="39"/>
      <c r="H47" s="40"/>
      <c r="I47" s="40"/>
    </row>
    <row r="48" spans="1:10" x14ac:dyDescent="0.2">
      <c r="A48" s="42" t="s">
        <v>39</v>
      </c>
      <c r="B48" s="4"/>
      <c r="F48" s="2"/>
      <c r="G48" s="39"/>
      <c r="H48" s="40"/>
      <c r="I48" s="40"/>
    </row>
    <row r="49" spans="1:9" x14ac:dyDescent="0.2">
      <c r="A49"/>
      <c r="B49" s="4"/>
      <c r="F49" s="2"/>
      <c r="G49" s="39"/>
      <c r="H49" s="40"/>
      <c r="I49" s="40"/>
    </row>
    <row r="50" spans="1:9" ht="25.9" customHeight="1" x14ac:dyDescent="0.2">
      <c r="A50" s="119" t="s">
        <v>40</v>
      </c>
      <c r="B50" s="119"/>
      <c r="C50" s="119"/>
      <c r="D50" s="119"/>
      <c r="E50" s="119"/>
      <c r="F50" s="2"/>
      <c r="G50" s="39"/>
      <c r="H50" s="40"/>
      <c r="I50" s="40"/>
    </row>
    <row r="51" spans="1:9" x14ac:dyDescent="0.2">
      <c r="B51" s="4"/>
      <c r="F51" s="2"/>
      <c r="G51" s="39"/>
      <c r="H51" s="40"/>
      <c r="I51" s="40"/>
    </row>
    <row r="52" spans="1:9" x14ac:dyDescent="0.2">
      <c r="B52" s="4"/>
      <c r="F52" s="2"/>
      <c r="G52" s="39"/>
      <c r="H52" s="40"/>
      <c r="I52" s="40"/>
    </row>
    <row r="53" spans="1:9" x14ac:dyDescent="0.2">
      <c r="B53" s="4"/>
      <c r="F53" s="2"/>
      <c r="G53" s="39"/>
      <c r="H53" s="40"/>
      <c r="I53" s="40"/>
    </row>
    <row r="54" spans="1:9" x14ac:dyDescent="0.2">
      <c r="B54" s="4"/>
      <c r="F54" s="2"/>
      <c r="G54" s="39"/>
      <c r="H54" s="40"/>
      <c r="I54" s="40"/>
    </row>
    <row r="55" spans="1:9" x14ac:dyDescent="0.2">
      <c r="B55" s="4"/>
      <c r="F55" s="2"/>
      <c r="G55" s="39"/>
      <c r="H55" s="40"/>
      <c r="I55" s="40"/>
    </row>
    <row r="56" spans="1:9" x14ac:dyDescent="0.2">
      <c r="B56" s="4"/>
      <c r="F56" s="2"/>
      <c r="G56" s="39"/>
      <c r="H56" s="40"/>
      <c r="I56" s="40"/>
    </row>
    <row r="57" spans="1:9" x14ac:dyDescent="0.2">
      <c r="F57" s="13"/>
      <c r="G57" s="13"/>
      <c r="H57" s="13"/>
      <c r="I57" s="13"/>
    </row>
    <row r="58" spans="1:9" x14ac:dyDescent="0.2">
      <c r="D58" s="5"/>
      <c r="F58" s="13"/>
      <c r="G58" s="13"/>
      <c r="H58" s="13"/>
      <c r="I58" s="13"/>
    </row>
    <row r="59" spans="1:9" x14ac:dyDescent="0.2">
      <c r="F59" s="13"/>
      <c r="G59" s="13"/>
      <c r="H59" s="13"/>
      <c r="I59" s="13"/>
    </row>
  </sheetData>
  <mergeCells count="21">
    <mergeCell ref="A50:E50"/>
    <mergeCell ref="A42:E42"/>
    <mergeCell ref="A40:E40"/>
    <mergeCell ref="A41:E41"/>
    <mergeCell ref="B23:E23"/>
    <mergeCell ref="B24:E24"/>
    <mergeCell ref="A32:E32"/>
    <mergeCell ref="A44:E44"/>
    <mergeCell ref="A28:E28"/>
    <mergeCell ref="B37:E37"/>
    <mergeCell ref="A16:E16"/>
    <mergeCell ref="A17:E17"/>
    <mergeCell ref="A19:E19"/>
    <mergeCell ref="A20:E20"/>
    <mergeCell ref="A21:E21"/>
    <mergeCell ref="B22:E22"/>
    <mergeCell ref="A35:E35"/>
    <mergeCell ref="A38:E38"/>
    <mergeCell ref="A39:E39"/>
    <mergeCell ref="A34:E34"/>
    <mergeCell ref="B36:E36"/>
  </mergeCells>
  <phoneticPr fontId="4" type="noConversion"/>
  <pageMargins left="0.5" right="0.5" top="0.51" bottom="0.79"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topLeftCell="A17" zoomScale="130" zoomScaleNormal="130" workbookViewId="0">
      <selection activeCell="AD37" sqref="AD37"/>
    </sheetView>
  </sheetViews>
  <sheetFormatPr defaultColWidth="8.85546875" defaultRowHeight="12.75" x14ac:dyDescent="0.2"/>
  <cols>
    <col min="1" max="5" width="5.42578125" customWidth="1"/>
    <col min="6" max="6" width="5.140625" customWidth="1"/>
    <col min="7" max="7" width="5.42578125" customWidth="1"/>
    <col min="8" max="8" width="6.28515625" customWidth="1"/>
    <col min="9" max="9" width="7.140625" customWidth="1"/>
    <col min="10" max="10" width="6.7109375" customWidth="1"/>
    <col min="11" max="11" width="9.28515625" customWidth="1"/>
    <col min="12" max="12" width="7" customWidth="1"/>
    <col min="13" max="13" width="3.42578125" customWidth="1"/>
    <col min="14" max="14" width="6.85546875" customWidth="1"/>
    <col min="15" max="15" width="5.42578125" customWidth="1"/>
    <col min="16" max="16" width="3.42578125" customWidth="1"/>
    <col min="17" max="17" width="10.7109375" customWidth="1"/>
    <col min="18" max="18" width="5.7109375" hidden="1" customWidth="1"/>
    <col min="19" max="19" width="10.28515625" customWidth="1"/>
    <col min="20" max="24" width="5.42578125" customWidth="1"/>
    <col min="25" max="29" width="5.7109375" customWidth="1"/>
    <col min="254" max="258" width="5.42578125" customWidth="1"/>
    <col min="259" max="259" width="1.5703125" customWidth="1"/>
    <col min="260" max="260" width="2.140625" customWidth="1"/>
    <col min="261" max="261" width="2.7109375" customWidth="1"/>
    <col min="262" max="262" width="5.140625" customWidth="1"/>
    <col min="263" max="263" width="5.42578125" customWidth="1"/>
    <col min="264" max="264" width="6.28515625" customWidth="1"/>
    <col min="265" max="265" width="7.140625" customWidth="1"/>
    <col min="266" max="266" width="6.7109375" customWidth="1"/>
    <col min="267" max="267" width="9.28515625" customWidth="1"/>
    <col min="268" max="268" width="7" customWidth="1"/>
    <col min="269" max="269" width="3.42578125" customWidth="1"/>
    <col min="270" max="270" width="6.85546875" customWidth="1"/>
    <col min="271" max="271" width="5.42578125" customWidth="1"/>
    <col min="272" max="272" width="3.42578125" customWidth="1"/>
    <col min="273" max="273" width="10.7109375" customWidth="1"/>
    <col min="274" max="274" width="0" hidden="1" customWidth="1"/>
    <col min="275" max="275" width="10.28515625" customWidth="1"/>
    <col min="276" max="280" width="5.42578125" customWidth="1"/>
    <col min="281" max="285" width="5.7109375" customWidth="1"/>
    <col min="510" max="514" width="5.42578125" customWidth="1"/>
    <col min="515" max="515" width="1.5703125" customWidth="1"/>
    <col min="516" max="516" width="2.140625" customWidth="1"/>
    <col min="517" max="517" width="2.7109375" customWidth="1"/>
    <col min="518" max="518" width="5.140625" customWidth="1"/>
    <col min="519" max="519" width="5.42578125" customWidth="1"/>
    <col min="520" max="520" width="6.28515625" customWidth="1"/>
    <col min="521" max="521" width="7.140625" customWidth="1"/>
    <col min="522" max="522" width="6.7109375" customWidth="1"/>
    <col min="523" max="523" width="9.28515625" customWidth="1"/>
    <col min="524" max="524" width="7" customWidth="1"/>
    <col min="525" max="525" width="3.42578125" customWidth="1"/>
    <col min="526" max="526" width="6.85546875" customWidth="1"/>
    <col min="527" max="527" width="5.42578125" customWidth="1"/>
    <col min="528" max="528" width="3.42578125" customWidth="1"/>
    <col min="529" max="529" width="10.7109375" customWidth="1"/>
    <col min="530" max="530" width="0" hidden="1" customWidth="1"/>
    <col min="531" max="531" width="10.28515625" customWidth="1"/>
    <col min="532" max="536" width="5.42578125" customWidth="1"/>
    <col min="537" max="541" width="5.7109375" customWidth="1"/>
    <col min="766" max="770" width="5.42578125" customWidth="1"/>
    <col min="771" max="771" width="1.5703125" customWidth="1"/>
    <col min="772" max="772" width="2.140625" customWidth="1"/>
    <col min="773" max="773" width="2.7109375" customWidth="1"/>
    <col min="774" max="774" width="5.140625" customWidth="1"/>
    <col min="775" max="775" width="5.42578125" customWidth="1"/>
    <col min="776" max="776" width="6.28515625" customWidth="1"/>
    <col min="777" max="777" width="7.140625" customWidth="1"/>
    <col min="778" max="778" width="6.7109375" customWidth="1"/>
    <col min="779" max="779" width="9.28515625" customWidth="1"/>
    <col min="780" max="780" width="7" customWidth="1"/>
    <col min="781" max="781" width="3.42578125" customWidth="1"/>
    <col min="782" max="782" width="6.85546875" customWidth="1"/>
    <col min="783" max="783" width="5.42578125" customWidth="1"/>
    <col min="784" max="784" width="3.42578125" customWidth="1"/>
    <col min="785" max="785" width="10.7109375" customWidth="1"/>
    <col min="786" max="786" width="0" hidden="1" customWidth="1"/>
    <col min="787" max="787" width="10.28515625" customWidth="1"/>
    <col min="788" max="792" width="5.42578125" customWidth="1"/>
    <col min="793" max="797" width="5.7109375" customWidth="1"/>
    <col min="1022" max="1026" width="5.42578125" customWidth="1"/>
    <col min="1027" max="1027" width="1.5703125" customWidth="1"/>
    <col min="1028" max="1028" width="2.140625" customWidth="1"/>
    <col min="1029" max="1029" width="2.7109375" customWidth="1"/>
    <col min="1030" max="1030" width="5.140625" customWidth="1"/>
    <col min="1031" max="1031" width="5.42578125" customWidth="1"/>
    <col min="1032" max="1032" width="6.28515625" customWidth="1"/>
    <col min="1033" max="1033" width="7.140625" customWidth="1"/>
    <col min="1034" max="1034" width="6.7109375" customWidth="1"/>
    <col min="1035" max="1035" width="9.28515625" customWidth="1"/>
    <col min="1036" max="1036" width="7" customWidth="1"/>
    <col min="1037" max="1037" width="3.42578125" customWidth="1"/>
    <col min="1038" max="1038" width="6.85546875" customWidth="1"/>
    <col min="1039" max="1039" width="5.42578125" customWidth="1"/>
    <col min="1040" max="1040" width="3.42578125" customWidth="1"/>
    <col min="1041" max="1041" width="10.7109375" customWidth="1"/>
    <col min="1042" max="1042" width="0" hidden="1" customWidth="1"/>
    <col min="1043" max="1043" width="10.28515625" customWidth="1"/>
    <col min="1044" max="1048" width="5.42578125" customWidth="1"/>
    <col min="1049" max="1053" width="5.7109375" customWidth="1"/>
    <col min="1278" max="1282" width="5.42578125" customWidth="1"/>
    <col min="1283" max="1283" width="1.5703125" customWidth="1"/>
    <col min="1284" max="1284" width="2.140625" customWidth="1"/>
    <col min="1285" max="1285" width="2.7109375" customWidth="1"/>
    <col min="1286" max="1286" width="5.140625" customWidth="1"/>
    <col min="1287" max="1287" width="5.42578125" customWidth="1"/>
    <col min="1288" max="1288" width="6.28515625" customWidth="1"/>
    <col min="1289" max="1289" width="7.140625" customWidth="1"/>
    <col min="1290" max="1290" width="6.7109375" customWidth="1"/>
    <col min="1291" max="1291" width="9.28515625" customWidth="1"/>
    <col min="1292" max="1292" width="7" customWidth="1"/>
    <col min="1293" max="1293" width="3.42578125" customWidth="1"/>
    <col min="1294" max="1294" width="6.85546875" customWidth="1"/>
    <col min="1295" max="1295" width="5.42578125" customWidth="1"/>
    <col min="1296" max="1296" width="3.42578125" customWidth="1"/>
    <col min="1297" max="1297" width="10.7109375" customWidth="1"/>
    <col min="1298" max="1298" width="0" hidden="1" customWidth="1"/>
    <col min="1299" max="1299" width="10.28515625" customWidth="1"/>
    <col min="1300" max="1304" width="5.42578125" customWidth="1"/>
    <col min="1305" max="1309" width="5.7109375" customWidth="1"/>
    <col min="1534" max="1538" width="5.42578125" customWidth="1"/>
    <col min="1539" max="1539" width="1.5703125" customWidth="1"/>
    <col min="1540" max="1540" width="2.140625" customWidth="1"/>
    <col min="1541" max="1541" width="2.7109375" customWidth="1"/>
    <col min="1542" max="1542" width="5.140625" customWidth="1"/>
    <col min="1543" max="1543" width="5.42578125" customWidth="1"/>
    <col min="1544" max="1544" width="6.28515625" customWidth="1"/>
    <col min="1545" max="1545" width="7.140625" customWidth="1"/>
    <col min="1546" max="1546" width="6.7109375" customWidth="1"/>
    <col min="1547" max="1547" width="9.28515625" customWidth="1"/>
    <col min="1548" max="1548" width="7" customWidth="1"/>
    <col min="1549" max="1549" width="3.42578125" customWidth="1"/>
    <col min="1550" max="1550" width="6.85546875" customWidth="1"/>
    <col min="1551" max="1551" width="5.42578125" customWidth="1"/>
    <col min="1552" max="1552" width="3.42578125" customWidth="1"/>
    <col min="1553" max="1553" width="10.7109375" customWidth="1"/>
    <col min="1554" max="1554" width="0" hidden="1" customWidth="1"/>
    <col min="1555" max="1555" width="10.28515625" customWidth="1"/>
    <col min="1556" max="1560" width="5.42578125" customWidth="1"/>
    <col min="1561" max="1565" width="5.7109375" customWidth="1"/>
    <col min="1790" max="1794" width="5.42578125" customWidth="1"/>
    <col min="1795" max="1795" width="1.5703125" customWidth="1"/>
    <col min="1796" max="1796" width="2.140625" customWidth="1"/>
    <col min="1797" max="1797" width="2.7109375" customWidth="1"/>
    <col min="1798" max="1798" width="5.140625" customWidth="1"/>
    <col min="1799" max="1799" width="5.42578125" customWidth="1"/>
    <col min="1800" max="1800" width="6.28515625" customWidth="1"/>
    <col min="1801" max="1801" width="7.140625" customWidth="1"/>
    <col min="1802" max="1802" width="6.7109375" customWidth="1"/>
    <col min="1803" max="1803" width="9.28515625" customWidth="1"/>
    <col min="1804" max="1804" width="7" customWidth="1"/>
    <col min="1805" max="1805" width="3.42578125" customWidth="1"/>
    <col min="1806" max="1806" width="6.85546875" customWidth="1"/>
    <col min="1807" max="1807" width="5.42578125" customWidth="1"/>
    <col min="1808" max="1808" width="3.42578125" customWidth="1"/>
    <col min="1809" max="1809" width="10.7109375" customWidth="1"/>
    <col min="1810" max="1810" width="0" hidden="1" customWidth="1"/>
    <col min="1811" max="1811" width="10.28515625" customWidth="1"/>
    <col min="1812" max="1816" width="5.42578125" customWidth="1"/>
    <col min="1817" max="1821" width="5.7109375" customWidth="1"/>
    <col min="2046" max="2050" width="5.42578125" customWidth="1"/>
    <col min="2051" max="2051" width="1.5703125" customWidth="1"/>
    <col min="2052" max="2052" width="2.140625" customWidth="1"/>
    <col min="2053" max="2053" width="2.7109375" customWidth="1"/>
    <col min="2054" max="2054" width="5.140625" customWidth="1"/>
    <col min="2055" max="2055" width="5.42578125" customWidth="1"/>
    <col min="2056" max="2056" width="6.28515625" customWidth="1"/>
    <col min="2057" max="2057" width="7.140625" customWidth="1"/>
    <col min="2058" max="2058" width="6.7109375" customWidth="1"/>
    <col min="2059" max="2059" width="9.28515625" customWidth="1"/>
    <col min="2060" max="2060" width="7" customWidth="1"/>
    <col min="2061" max="2061" width="3.42578125" customWidth="1"/>
    <col min="2062" max="2062" width="6.85546875" customWidth="1"/>
    <col min="2063" max="2063" width="5.42578125" customWidth="1"/>
    <col min="2064" max="2064" width="3.42578125" customWidth="1"/>
    <col min="2065" max="2065" width="10.7109375" customWidth="1"/>
    <col min="2066" max="2066" width="0" hidden="1" customWidth="1"/>
    <col min="2067" max="2067" width="10.28515625" customWidth="1"/>
    <col min="2068" max="2072" width="5.42578125" customWidth="1"/>
    <col min="2073" max="2077" width="5.7109375" customWidth="1"/>
    <col min="2302" max="2306" width="5.42578125" customWidth="1"/>
    <col min="2307" max="2307" width="1.5703125" customWidth="1"/>
    <col min="2308" max="2308" width="2.140625" customWidth="1"/>
    <col min="2309" max="2309" width="2.7109375" customWidth="1"/>
    <col min="2310" max="2310" width="5.140625" customWidth="1"/>
    <col min="2311" max="2311" width="5.42578125" customWidth="1"/>
    <col min="2312" max="2312" width="6.28515625" customWidth="1"/>
    <col min="2313" max="2313" width="7.140625" customWidth="1"/>
    <col min="2314" max="2314" width="6.7109375" customWidth="1"/>
    <col min="2315" max="2315" width="9.28515625" customWidth="1"/>
    <col min="2316" max="2316" width="7" customWidth="1"/>
    <col min="2317" max="2317" width="3.42578125" customWidth="1"/>
    <col min="2318" max="2318" width="6.85546875" customWidth="1"/>
    <col min="2319" max="2319" width="5.42578125" customWidth="1"/>
    <col min="2320" max="2320" width="3.42578125" customWidth="1"/>
    <col min="2321" max="2321" width="10.7109375" customWidth="1"/>
    <col min="2322" max="2322" width="0" hidden="1" customWidth="1"/>
    <col min="2323" max="2323" width="10.28515625" customWidth="1"/>
    <col min="2324" max="2328" width="5.42578125" customWidth="1"/>
    <col min="2329" max="2333" width="5.7109375" customWidth="1"/>
    <col min="2558" max="2562" width="5.42578125" customWidth="1"/>
    <col min="2563" max="2563" width="1.5703125" customWidth="1"/>
    <col min="2564" max="2564" width="2.140625" customWidth="1"/>
    <col min="2565" max="2565" width="2.7109375" customWidth="1"/>
    <col min="2566" max="2566" width="5.140625" customWidth="1"/>
    <col min="2567" max="2567" width="5.42578125" customWidth="1"/>
    <col min="2568" max="2568" width="6.28515625" customWidth="1"/>
    <col min="2569" max="2569" width="7.140625" customWidth="1"/>
    <col min="2570" max="2570" width="6.7109375" customWidth="1"/>
    <col min="2571" max="2571" width="9.28515625" customWidth="1"/>
    <col min="2572" max="2572" width="7" customWidth="1"/>
    <col min="2573" max="2573" width="3.42578125" customWidth="1"/>
    <col min="2574" max="2574" width="6.85546875" customWidth="1"/>
    <col min="2575" max="2575" width="5.42578125" customWidth="1"/>
    <col min="2576" max="2576" width="3.42578125" customWidth="1"/>
    <col min="2577" max="2577" width="10.7109375" customWidth="1"/>
    <col min="2578" max="2578" width="0" hidden="1" customWidth="1"/>
    <col min="2579" max="2579" width="10.28515625" customWidth="1"/>
    <col min="2580" max="2584" width="5.42578125" customWidth="1"/>
    <col min="2585" max="2589" width="5.7109375" customWidth="1"/>
    <col min="2814" max="2818" width="5.42578125" customWidth="1"/>
    <col min="2819" max="2819" width="1.5703125" customWidth="1"/>
    <col min="2820" max="2820" width="2.140625" customWidth="1"/>
    <col min="2821" max="2821" width="2.7109375" customWidth="1"/>
    <col min="2822" max="2822" width="5.140625" customWidth="1"/>
    <col min="2823" max="2823" width="5.42578125" customWidth="1"/>
    <col min="2824" max="2824" width="6.28515625" customWidth="1"/>
    <col min="2825" max="2825" width="7.140625" customWidth="1"/>
    <col min="2826" max="2826" width="6.7109375" customWidth="1"/>
    <col min="2827" max="2827" width="9.28515625" customWidth="1"/>
    <col min="2828" max="2828" width="7" customWidth="1"/>
    <col min="2829" max="2829" width="3.42578125" customWidth="1"/>
    <col min="2830" max="2830" width="6.85546875" customWidth="1"/>
    <col min="2831" max="2831" width="5.42578125" customWidth="1"/>
    <col min="2832" max="2832" width="3.42578125" customWidth="1"/>
    <col min="2833" max="2833" width="10.7109375" customWidth="1"/>
    <col min="2834" max="2834" width="0" hidden="1" customWidth="1"/>
    <col min="2835" max="2835" width="10.28515625" customWidth="1"/>
    <col min="2836" max="2840" width="5.42578125" customWidth="1"/>
    <col min="2841" max="2845" width="5.7109375" customWidth="1"/>
    <col min="3070" max="3074" width="5.42578125" customWidth="1"/>
    <col min="3075" max="3075" width="1.5703125" customWidth="1"/>
    <col min="3076" max="3076" width="2.140625" customWidth="1"/>
    <col min="3077" max="3077" width="2.7109375" customWidth="1"/>
    <col min="3078" max="3078" width="5.140625" customWidth="1"/>
    <col min="3079" max="3079" width="5.42578125" customWidth="1"/>
    <col min="3080" max="3080" width="6.28515625" customWidth="1"/>
    <col min="3081" max="3081" width="7.140625" customWidth="1"/>
    <col min="3082" max="3082" width="6.7109375" customWidth="1"/>
    <col min="3083" max="3083" width="9.28515625" customWidth="1"/>
    <col min="3084" max="3084" width="7" customWidth="1"/>
    <col min="3085" max="3085" width="3.42578125" customWidth="1"/>
    <col min="3086" max="3086" width="6.85546875" customWidth="1"/>
    <col min="3087" max="3087" width="5.42578125" customWidth="1"/>
    <col min="3088" max="3088" width="3.42578125" customWidth="1"/>
    <col min="3089" max="3089" width="10.7109375" customWidth="1"/>
    <col min="3090" max="3090" width="0" hidden="1" customWidth="1"/>
    <col min="3091" max="3091" width="10.28515625" customWidth="1"/>
    <col min="3092" max="3096" width="5.42578125" customWidth="1"/>
    <col min="3097" max="3101" width="5.7109375" customWidth="1"/>
    <col min="3326" max="3330" width="5.42578125" customWidth="1"/>
    <col min="3331" max="3331" width="1.5703125" customWidth="1"/>
    <col min="3332" max="3332" width="2.140625" customWidth="1"/>
    <col min="3333" max="3333" width="2.7109375" customWidth="1"/>
    <col min="3334" max="3334" width="5.140625" customWidth="1"/>
    <col min="3335" max="3335" width="5.42578125" customWidth="1"/>
    <col min="3336" max="3336" width="6.28515625" customWidth="1"/>
    <col min="3337" max="3337" width="7.140625" customWidth="1"/>
    <col min="3338" max="3338" width="6.7109375" customWidth="1"/>
    <col min="3339" max="3339" width="9.28515625" customWidth="1"/>
    <col min="3340" max="3340" width="7" customWidth="1"/>
    <col min="3341" max="3341" width="3.42578125" customWidth="1"/>
    <col min="3342" max="3342" width="6.85546875" customWidth="1"/>
    <col min="3343" max="3343" width="5.42578125" customWidth="1"/>
    <col min="3344" max="3344" width="3.42578125" customWidth="1"/>
    <col min="3345" max="3345" width="10.7109375" customWidth="1"/>
    <col min="3346" max="3346" width="0" hidden="1" customWidth="1"/>
    <col min="3347" max="3347" width="10.28515625" customWidth="1"/>
    <col min="3348" max="3352" width="5.42578125" customWidth="1"/>
    <col min="3353" max="3357" width="5.7109375" customWidth="1"/>
    <col min="3582" max="3586" width="5.42578125" customWidth="1"/>
    <col min="3587" max="3587" width="1.5703125" customWidth="1"/>
    <col min="3588" max="3588" width="2.140625" customWidth="1"/>
    <col min="3589" max="3589" width="2.7109375" customWidth="1"/>
    <col min="3590" max="3590" width="5.140625" customWidth="1"/>
    <col min="3591" max="3591" width="5.42578125" customWidth="1"/>
    <col min="3592" max="3592" width="6.28515625" customWidth="1"/>
    <col min="3593" max="3593" width="7.140625" customWidth="1"/>
    <col min="3594" max="3594" width="6.7109375" customWidth="1"/>
    <col min="3595" max="3595" width="9.28515625" customWidth="1"/>
    <col min="3596" max="3596" width="7" customWidth="1"/>
    <col min="3597" max="3597" width="3.42578125" customWidth="1"/>
    <col min="3598" max="3598" width="6.85546875" customWidth="1"/>
    <col min="3599" max="3599" width="5.42578125" customWidth="1"/>
    <col min="3600" max="3600" width="3.42578125" customWidth="1"/>
    <col min="3601" max="3601" width="10.7109375" customWidth="1"/>
    <col min="3602" max="3602" width="0" hidden="1" customWidth="1"/>
    <col min="3603" max="3603" width="10.28515625" customWidth="1"/>
    <col min="3604" max="3608" width="5.42578125" customWidth="1"/>
    <col min="3609" max="3613" width="5.7109375" customWidth="1"/>
    <col min="3838" max="3842" width="5.42578125" customWidth="1"/>
    <col min="3843" max="3843" width="1.5703125" customWidth="1"/>
    <col min="3844" max="3844" width="2.140625" customWidth="1"/>
    <col min="3845" max="3845" width="2.7109375" customWidth="1"/>
    <col min="3846" max="3846" width="5.140625" customWidth="1"/>
    <col min="3847" max="3847" width="5.42578125" customWidth="1"/>
    <col min="3848" max="3848" width="6.28515625" customWidth="1"/>
    <col min="3849" max="3849" width="7.140625" customWidth="1"/>
    <col min="3850" max="3850" width="6.7109375" customWidth="1"/>
    <col min="3851" max="3851" width="9.28515625" customWidth="1"/>
    <col min="3852" max="3852" width="7" customWidth="1"/>
    <col min="3853" max="3853" width="3.42578125" customWidth="1"/>
    <col min="3854" max="3854" width="6.85546875" customWidth="1"/>
    <col min="3855" max="3855" width="5.42578125" customWidth="1"/>
    <col min="3856" max="3856" width="3.42578125" customWidth="1"/>
    <col min="3857" max="3857" width="10.7109375" customWidth="1"/>
    <col min="3858" max="3858" width="0" hidden="1" customWidth="1"/>
    <col min="3859" max="3859" width="10.28515625" customWidth="1"/>
    <col min="3860" max="3864" width="5.42578125" customWidth="1"/>
    <col min="3865" max="3869" width="5.7109375" customWidth="1"/>
    <col min="4094" max="4098" width="5.42578125" customWidth="1"/>
    <col min="4099" max="4099" width="1.5703125" customWidth="1"/>
    <col min="4100" max="4100" width="2.140625" customWidth="1"/>
    <col min="4101" max="4101" width="2.7109375" customWidth="1"/>
    <col min="4102" max="4102" width="5.140625" customWidth="1"/>
    <col min="4103" max="4103" width="5.42578125" customWidth="1"/>
    <col min="4104" max="4104" width="6.28515625" customWidth="1"/>
    <col min="4105" max="4105" width="7.140625" customWidth="1"/>
    <col min="4106" max="4106" width="6.7109375" customWidth="1"/>
    <col min="4107" max="4107" width="9.28515625" customWidth="1"/>
    <col min="4108" max="4108" width="7" customWidth="1"/>
    <col min="4109" max="4109" width="3.42578125" customWidth="1"/>
    <col min="4110" max="4110" width="6.85546875" customWidth="1"/>
    <col min="4111" max="4111" width="5.42578125" customWidth="1"/>
    <col min="4112" max="4112" width="3.42578125" customWidth="1"/>
    <col min="4113" max="4113" width="10.7109375" customWidth="1"/>
    <col min="4114" max="4114" width="0" hidden="1" customWidth="1"/>
    <col min="4115" max="4115" width="10.28515625" customWidth="1"/>
    <col min="4116" max="4120" width="5.42578125" customWidth="1"/>
    <col min="4121" max="4125" width="5.7109375" customWidth="1"/>
    <col min="4350" max="4354" width="5.42578125" customWidth="1"/>
    <col min="4355" max="4355" width="1.5703125" customWidth="1"/>
    <col min="4356" max="4356" width="2.140625" customWidth="1"/>
    <col min="4357" max="4357" width="2.7109375" customWidth="1"/>
    <col min="4358" max="4358" width="5.140625" customWidth="1"/>
    <col min="4359" max="4359" width="5.42578125" customWidth="1"/>
    <col min="4360" max="4360" width="6.28515625" customWidth="1"/>
    <col min="4361" max="4361" width="7.140625" customWidth="1"/>
    <col min="4362" max="4362" width="6.7109375" customWidth="1"/>
    <col min="4363" max="4363" width="9.28515625" customWidth="1"/>
    <col min="4364" max="4364" width="7" customWidth="1"/>
    <col min="4365" max="4365" width="3.42578125" customWidth="1"/>
    <col min="4366" max="4366" width="6.85546875" customWidth="1"/>
    <col min="4367" max="4367" width="5.42578125" customWidth="1"/>
    <col min="4368" max="4368" width="3.42578125" customWidth="1"/>
    <col min="4369" max="4369" width="10.7109375" customWidth="1"/>
    <col min="4370" max="4370" width="0" hidden="1" customWidth="1"/>
    <col min="4371" max="4371" width="10.28515625" customWidth="1"/>
    <col min="4372" max="4376" width="5.42578125" customWidth="1"/>
    <col min="4377" max="4381" width="5.7109375" customWidth="1"/>
    <col min="4606" max="4610" width="5.42578125" customWidth="1"/>
    <col min="4611" max="4611" width="1.5703125" customWidth="1"/>
    <col min="4612" max="4612" width="2.140625" customWidth="1"/>
    <col min="4613" max="4613" width="2.7109375" customWidth="1"/>
    <col min="4614" max="4614" width="5.140625" customWidth="1"/>
    <col min="4615" max="4615" width="5.42578125" customWidth="1"/>
    <col min="4616" max="4616" width="6.28515625" customWidth="1"/>
    <col min="4617" max="4617" width="7.140625" customWidth="1"/>
    <col min="4618" max="4618" width="6.7109375" customWidth="1"/>
    <col min="4619" max="4619" width="9.28515625" customWidth="1"/>
    <col min="4620" max="4620" width="7" customWidth="1"/>
    <col min="4621" max="4621" width="3.42578125" customWidth="1"/>
    <col min="4622" max="4622" width="6.85546875" customWidth="1"/>
    <col min="4623" max="4623" width="5.42578125" customWidth="1"/>
    <col min="4624" max="4624" width="3.42578125" customWidth="1"/>
    <col min="4625" max="4625" width="10.7109375" customWidth="1"/>
    <col min="4626" max="4626" width="0" hidden="1" customWidth="1"/>
    <col min="4627" max="4627" width="10.28515625" customWidth="1"/>
    <col min="4628" max="4632" width="5.42578125" customWidth="1"/>
    <col min="4633" max="4637" width="5.7109375" customWidth="1"/>
    <col min="4862" max="4866" width="5.42578125" customWidth="1"/>
    <col min="4867" max="4867" width="1.5703125" customWidth="1"/>
    <col min="4868" max="4868" width="2.140625" customWidth="1"/>
    <col min="4869" max="4869" width="2.7109375" customWidth="1"/>
    <col min="4870" max="4870" width="5.140625" customWidth="1"/>
    <col min="4871" max="4871" width="5.42578125" customWidth="1"/>
    <col min="4872" max="4872" width="6.28515625" customWidth="1"/>
    <col min="4873" max="4873" width="7.140625" customWidth="1"/>
    <col min="4874" max="4874" width="6.7109375" customWidth="1"/>
    <col min="4875" max="4875" width="9.28515625" customWidth="1"/>
    <col min="4876" max="4876" width="7" customWidth="1"/>
    <col min="4877" max="4877" width="3.42578125" customWidth="1"/>
    <col min="4878" max="4878" width="6.85546875" customWidth="1"/>
    <col min="4879" max="4879" width="5.42578125" customWidth="1"/>
    <col min="4880" max="4880" width="3.42578125" customWidth="1"/>
    <col min="4881" max="4881" width="10.7109375" customWidth="1"/>
    <col min="4882" max="4882" width="0" hidden="1" customWidth="1"/>
    <col min="4883" max="4883" width="10.28515625" customWidth="1"/>
    <col min="4884" max="4888" width="5.42578125" customWidth="1"/>
    <col min="4889" max="4893" width="5.7109375" customWidth="1"/>
    <col min="5118" max="5122" width="5.42578125" customWidth="1"/>
    <col min="5123" max="5123" width="1.5703125" customWidth="1"/>
    <col min="5124" max="5124" width="2.140625" customWidth="1"/>
    <col min="5125" max="5125" width="2.7109375" customWidth="1"/>
    <col min="5126" max="5126" width="5.140625" customWidth="1"/>
    <col min="5127" max="5127" width="5.42578125" customWidth="1"/>
    <col min="5128" max="5128" width="6.28515625" customWidth="1"/>
    <col min="5129" max="5129" width="7.140625" customWidth="1"/>
    <col min="5130" max="5130" width="6.7109375" customWidth="1"/>
    <col min="5131" max="5131" width="9.28515625" customWidth="1"/>
    <col min="5132" max="5132" width="7" customWidth="1"/>
    <col min="5133" max="5133" width="3.42578125" customWidth="1"/>
    <col min="5134" max="5134" width="6.85546875" customWidth="1"/>
    <col min="5135" max="5135" width="5.42578125" customWidth="1"/>
    <col min="5136" max="5136" width="3.42578125" customWidth="1"/>
    <col min="5137" max="5137" width="10.7109375" customWidth="1"/>
    <col min="5138" max="5138" width="0" hidden="1" customWidth="1"/>
    <col min="5139" max="5139" width="10.28515625" customWidth="1"/>
    <col min="5140" max="5144" width="5.42578125" customWidth="1"/>
    <col min="5145" max="5149" width="5.7109375" customWidth="1"/>
    <col min="5374" max="5378" width="5.42578125" customWidth="1"/>
    <col min="5379" max="5379" width="1.5703125" customWidth="1"/>
    <col min="5380" max="5380" width="2.140625" customWidth="1"/>
    <col min="5381" max="5381" width="2.7109375" customWidth="1"/>
    <col min="5382" max="5382" width="5.140625" customWidth="1"/>
    <col min="5383" max="5383" width="5.42578125" customWidth="1"/>
    <col min="5384" max="5384" width="6.28515625" customWidth="1"/>
    <col min="5385" max="5385" width="7.140625" customWidth="1"/>
    <col min="5386" max="5386" width="6.7109375" customWidth="1"/>
    <col min="5387" max="5387" width="9.28515625" customWidth="1"/>
    <col min="5388" max="5388" width="7" customWidth="1"/>
    <col min="5389" max="5389" width="3.42578125" customWidth="1"/>
    <col min="5390" max="5390" width="6.85546875" customWidth="1"/>
    <col min="5391" max="5391" width="5.42578125" customWidth="1"/>
    <col min="5392" max="5392" width="3.42578125" customWidth="1"/>
    <col min="5393" max="5393" width="10.7109375" customWidth="1"/>
    <col min="5394" max="5394" width="0" hidden="1" customWidth="1"/>
    <col min="5395" max="5395" width="10.28515625" customWidth="1"/>
    <col min="5396" max="5400" width="5.42578125" customWidth="1"/>
    <col min="5401" max="5405" width="5.7109375" customWidth="1"/>
    <col min="5630" max="5634" width="5.42578125" customWidth="1"/>
    <col min="5635" max="5635" width="1.5703125" customWidth="1"/>
    <col min="5636" max="5636" width="2.140625" customWidth="1"/>
    <col min="5637" max="5637" width="2.7109375" customWidth="1"/>
    <col min="5638" max="5638" width="5.140625" customWidth="1"/>
    <col min="5639" max="5639" width="5.42578125" customWidth="1"/>
    <col min="5640" max="5640" width="6.28515625" customWidth="1"/>
    <col min="5641" max="5641" width="7.140625" customWidth="1"/>
    <col min="5642" max="5642" width="6.7109375" customWidth="1"/>
    <col min="5643" max="5643" width="9.28515625" customWidth="1"/>
    <col min="5644" max="5644" width="7" customWidth="1"/>
    <col min="5645" max="5645" width="3.42578125" customWidth="1"/>
    <col min="5646" max="5646" width="6.85546875" customWidth="1"/>
    <col min="5647" max="5647" width="5.42578125" customWidth="1"/>
    <col min="5648" max="5648" width="3.42578125" customWidth="1"/>
    <col min="5649" max="5649" width="10.7109375" customWidth="1"/>
    <col min="5650" max="5650" width="0" hidden="1" customWidth="1"/>
    <col min="5651" max="5651" width="10.28515625" customWidth="1"/>
    <col min="5652" max="5656" width="5.42578125" customWidth="1"/>
    <col min="5657" max="5661" width="5.7109375" customWidth="1"/>
    <col min="5886" max="5890" width="5.42578125" customWidth="1"/>
    <col min="5891" max="5891" width="1.5703125" customWidth="1"/>
    <col min="5892" max="5892" width="2.140625" customWidth="1"/>
    <col min="5893" max="5893" width="2.7109375" customWidth="1"/>
    <col min="5894" max="5894" width="5.140625" customWidth="1"/>
    <col min="5895" max="5895" width="5.42578125" customWidth="1"/>
    <col min="5896" max="5896" width="6.28515625" customWidth="1"/>
    <col min="5897" max="5897" width="7.140625" customWidth="1"/>
    <col min="5898" max="5898" width="6.7109375" customWidth="1"/>
    <col min="5899" max="5899" width="9.28515625" customWidth="1"/>
    <col min="5900" max="5900" width="7" customWidth="1"/>
    <col min="5901" max="5901" width="3.42578125" customWidth="1"/>
    <col min="5902" max="5902" width="6.85546875" customWidth="1"/>
    <col min="5903" max="5903" width="5.42578125" customWidth="1"/>
    <col min="5904" max="5904" width="3.42578125" customWidth="1"/>
    <col min="5905" max="5905" width="10.7109375" customWidth="1"/>
    <col min="5906" max="5906" width="0" hidden="1" customWidth="1"/>
    <col min="5907" max="5907" width="10.28515625" customWidth="1"/>
    <col min="5908" max="5912" width="5.42578125" customWidth="1"/>
    <col min="5913" max="5917" width="5.7109375" customWidth="1"/>
    <col min="6142" max="6146" width="5.42578125" customWidth="1"/>
    <col min="6147" max="6147" width="1.5703125" customWidth="1"/>
    <col min="6148" max="6148" width="2.140625" customWidth="1"/>
    <col min="6149" max="6149" width="2.7109375" customWidth="1"/>
    <col min="6150" max="6150" width="5.140625" customWidth="1"/>
    <col min="6151" max="6151" width="5.42578125" customWidth="1"/>
    <col min="6152" max="6152" width="6.28515625" customWidth="1"/>
    <col min="6153" max="6153" width="7.140625" customWidth="1"/>
    <col min="6154" max="6154" width="6.7109375" customWidth="1"/>
    <col min="6155" max="6155" width="9.28515625" customWidth="1"/>
    <col min="6156" max="6156" width="7" customWidth="1"/>
    <col min="6157" max="6157" width="3.42578125" customWidth="1"/>
    <col min="6158" max="6158" width="6.85546875" customWidth="1"/>
    <col min="6159" max="6159" width="5.42578125" customWidth="1"/>
    <col min="6160" max="6160" width="3.42578125" customWidth="1"/>
    <col min="6161" max="6161" width="10.7109375" customWidth="1"/>
    <col min="6162" max="6162" width="0" hidden="1" customWidth="1"/>
    <col min="6163" max="6163" width="10.28515625" customWidth="1"/>
    <col min="6164" max="6168" width="5.42578125" customWidth="1"/>
    <col min="6169" max="6173" width="5.7109375" customWidth="1"/>
    <col min="6398" max="6402" width="5.42578125" customWidth="1"/>
    <col min="6403" max="6403" width="1.5703125" customWidth="1"/>
    <col min="6404" max="6404" width="2.140625" customWidth="1"/>
    <col min="6405" max="6405" width="2.7109375" customWidth="1"/>
    <col min="6406" max="6406" width="5.140625" customWidth="1"/>
    <col min="6407" max="6407" width="5.42578125" customWidth="1"/>
    <col min="6408" max="6408" width="6.28515625" customWidth="1"/>
    <col min="6409" max="6409" width="7.140625" customWidth="1"/>
    <col min="6410" max="6410" width="6.7109375" customWidth="1"/>
    <col min="6411" max="6411" width="9.28515625" customWidth="1"/>
    <col min="6412" max="6412" width="7" customWidth="1"/>
    <col min="6413" max="6413" width="3.42578125" customWidth="1"/>
    <col min="6414" max="6414" width="6.85546875" customWidth="1"/>
    <col min="6415" max="6415" width="5.42578125" customWidth="1"/>
    <col min="6416" max="6416" width="3.42578125" customWidth="1"/>
    <col min="6417" max="6417" width="10.7109375" customWidth="1"/>
    <col min="6418" max="6418" width="0" hidden="1" customWidth="1"/>
    <col min="6419" max="6419" width="10.28515625" customWidth="1"/>
    <col min="6420" max="6424" width="5.42578125" customWidth="1"/>
    <col min="6425" max="6429" width="5.7109375" customWidth="1"/>
    <col min="6654" max="6658" width="5.42578125" customWidth="1"/>
    <col min="6659" max="6659" width="1.5703125" customWidth="1"/>
    <col min="6660" max="6660" width="2.140625" customWidth="1"/>
    <col min="6661" max="6661" width="2.7109375" customWidth="1"/>
    <col min="6662" max="6662" width="5.140625" customWidth="1"/>
    <col min="6663" max="6663" width="5.42578125" customWidth="1"/>
    <col min="6664" max="6664" width="6.28515625" customWidth="1"/>
    <col min="6665" max="6665" width="7.140625" customWidth="1"/>
    <col min="6666" max="6666" width="6.7109375" customWidth="1"/>
    <col min="6667" max="6667" width="9.28515625" customWidth="1"/>
    <col min="6668" max="6668" width="7" customWidth="1"/>
    <col min="6669" max="6669" width="3.42578125" customWidth="1"/>
    <col min="6670" max="6670" width="6.85546875" customWidth="1"/>
    <col min="6671" max="6671" width="5.42578125" customWidth="1"/>
    <col min="6672" max="6672" width="3.42578125" customWidth="1"/>
    <col min="6673" max="6673" width="10.7109375" customWidth="1"/>
    <col min="6674" max="6674" width="0" hidden="1" customWidth="1"/>
    <col min="6675" max="6675" width="10.28515625" customWidth="1"/>
    <col min="6676" max="6680" width="5.42578125" customWidth="1"/>
    <col min="6681" max="6685" width="5.7109375" customWidth="1"/>
    <col min="6910" max="6914" width="5.42578125" customWidth="1"/>
    <col min="6915" max="6915" width="1.5703125" customWidth="1"/>
    <col min="6916" max="6916" width="2.140625" customWidth="1"/>
    <col min="6917" max="6917" width="2.7109375" customWidth="1"/>
    <col min="6918" max="6918" width="5.140625" customWidth="1"/>
    <col min="6919" max="6919" width="5.42578125" customWidth="1"/>
    <col min="6920" max="6920" width="6.28515625" customWidth="1"/>
    <col min="6921" max="6921" width="7.140625" customWidth="1"/>
    <col min="6922" max="6922" width="6.7109375" customWidth="1"/>
    <col min="6923" max="6923" width="9.28515625" customWidth="1"/>
    <col min="6924" max="6924" width="7" customWidth="1"/>
    <col min="6925" max="6925" width="3.42578125" customWidth="1"/>
    <col min="6926" max="6926" width="6.85546875" customWidth="1"/>
    <col min="6927" max="6927" width="5.42578125" customWidth="1"/>
    <col min="6928" max="6928" width="3.42578125" customWidth="1"/>
    <col min="6929" max="6929" width="10.7109375" customWidth="1"/>
    <col min="6930" max="6930" width="0" hidden="1" customWidth="1"/>
    <col min="6931" max="6931" width="10.28515625" customWidth="1"/>
    <col min="6932" max="6936" width="5.42578125" customWidth="1"/>
    <col min="6937" max="6941" width="5.7109375" customWidth="1"/>
    <col min="7166" max="7170" width="5.42578125" customWidth="1"/>
    <col min="7171" max="7171" width="1.5703125" customWidth="1"/>
    <col min="7172" max="7172" width="2.140625" customWidth="1"/>
    <col min="7173" max="7173" width="2.7109375" customWidth="1"/>
    <col min="7174" max="7174" width="5.140625" customWidth="1"/>
    <col min="7175" max="7175" width="5.42578125" customWidth="1"/>
    <col min="7176" max="7176" width="6.28515625" customWidth="1"/>
    <col min="7177" max="7177" width="7.140625" customWidth="1"/>
    <col min="7178" max="7178" width="6.7109375" customWidth="1"/>
    <col min="7179" max="7179" width="9.28515625" customWidth="1"/>
    <col min="7180" max="7180" width="7" customWidth="1"/>
    <col min="7181" max="7181" width="3.42578125" customWidth="1"/>
    <col min="7182" max="7182" width="6.85546875" customWidth="1"/>
    <col min="7183" max="7183" width="5.42578125" customWidth="1"/>
    <col min="7184" max="7184" width="3.42578125" customWidth="1"/>
    <col min="7185" max="7185" width="10.7109375" customWidth="1"/>
    <col min="7186" max="7186" width="0" hidden="1" customWidth="1"/>
    <col min="7187" max="7187" width="10.28515625" customWidth="1"/>
    <col min="7188" max="7192" width="5.42578125" customWidth="1"/>
    <col min="7193" max="7197" width="5.7109375" customWidth="1"/>
    <col min="7422" max="7426" width="5.42578125" customWidth="1"/>
    <col min="7427" max="7427" width="1.5703125" customWidth="1"/>
    <col min="7428" max="7428" width="2.140625" customWidth="1"/>
    <col min="7429" max="7429" width="2.7109375" customWidth="1"/>
    <col min="7430" max="7430" width="5.140625" customWidth="1"/>
    <col min="7431" max="7431" width="5.42578125" customWidth="1"/>
    <col min="7432" max="7432" width="6.28515625" customWidth="1"/>
    <col min="7433" max="7433" width="7.140625" customWidth="1"/>
    <col min="7434" max="7434" width="6.7109375" customWidth="1"/>
    <col min="7435" max="7435" width="9.28515625" customWidth="1"/>
    <col min="7436" max="7436" width="7" customWidth="1"/>
    <col min="7437" max="7437" width="3.42578125" customWidth="1"/>
    <col min="7438" max="7438" width="6.85546875" customWidth="1"/>
    <col min="7439" max="7439" width="5.42578125" customWidth="1"/>
    <col min="7440" max="7440" width="3.42578125" customWidth="1"/>
    <col min="7441" max="7441" width="10.7109375" customWidth="1"/>
    <col min="7442" max="7442" width="0" hidden="1" customWidth="1"/>
    <col min="7443" max="7443" width="10.28515625" customWidth="1"/>
    <col min="7444" max="7448" width="5.42578125" customWidth="1"/>
    <col min="7449" max="7453" width="5.7109375" customWidth="1"/>
    <col min="7678" max="7682" width="5.42578125" customWidth="1"/>
    <col min="7683" max="7683" width="1.5703125" customWidth="1"/>
    <col min="7684" max="7684" width="2.140625" customWidth="1"/>
    <col min="7685" max="7685" width="2.7109375" customWidth="1"/>
    <col min="7686" max="7686" width="5.140625" customWidth="1"/>
    <col min="7687" max="7687" width="5.42578125" customWidth="1"/>
    <col min="7688" max="7688" width="6.28515625" customWidth="1"/>
    <col min="7689" max="7689" width="7.140625" customWidth="1"/>
    <col min="7690" max="7690" width="6.7109375" customWidth="1"/>
    <col min="7691" max="7691" width="9.28515625" customWidth="1"/>
    <col min="7692" max="7692" width="7" customWidth="1"/>
    <col min="7693" max="7693" width="3.42578125" customWidth="1"/>
    <col min="7694" max="7694" width="6.85546875" customWidth="1"/>
    <col min="7695" max="7695" width="5.42578125" customWidth="1"/>
    <col min="7696" max="7696" width="3.42578125" customWidth="1"/>
    <col min="7697" max="7697" width="10.7109375" customWidth="1"/>
    <col min="7698" max="7698" width="0" hidden="1" customWidth="1"/>
    <col min="7699" max="7699" width="10.28515625" customWidth="1"/>
    <col min="7700" max="7704" width="5.42578125" customWidth="1"/>
    <col min="7705" max="7709" width="5.7109375" customWidth="1"/>
    <col min="7934" max="7938" width="5.42578125" customWidth="1"/>
    <col min="7939" max="7939" width="1.5703125" customWidth="1"/>
    <col min="7940" max="7940" width="2.140625" customWidth="1"/>
    <col min="7941" max="7941" width="2.7109375" customWidth="1"/>
    <col min="7942" max="7942" width="5.140625" customWidth="1"/>
    <col min="7943" max="7943" width="5.42578125" customWidth="1"/>
    <col min="7944" max="7944" width="6.28515625" customWidth="1"/>
    <col min="7945" max="7945" width="7.140625" customWidth="1"/>
    <col min="7946" max="7946" width="6.7109375" customWidth="1"/>
    <col min="7947" max="7947" width="9.28515625" customWidth="1"/>
    <col min="7948" max="7948" width="7" customWidth="1"/>
    <col min="7949" max="7949" width="3.42578125" customWidth="1"/>
    <col min="7950" max="7950" width="6.85546875" customWidth="1"/>
    <col min="7951" max="7951" width="5.42578125" customWidth="1"/>
    <col min="7952" max="7952" width="3.42578125" customWidth="1"/>
    <col min="7953" max="7953" width="10.7109375" customWidth="1"/>
    <col min="7954" max="7954" width="0" hidden="1" customWidth="1"/>
    <col min="7955" max="7955" width="10.28515625" customWidth="1"/>
    <col min="7956" max="7960" width="5.42578125" customWidth="1"/>
    <col min="7961" max="7965" width="5.7109375" customWidth="1"/>
    <col min="8190" max="8194" width="5.42578125" customWidth="1"/>
    <col min="8195" max="8195" width="1.5703125" customWidth="1"/>
    <col min="8196" max="8196" width="2.140625" customWidth="1"/>
    <col min="8197" max="8197" width="2.7109375" customWidth="1"/>
    <col min="8198" max="8198" width="5.140625" customWidth="1"/>
    <col min="8199" max="8199" width="5.42578125" customWidth="1"/>
    <col min="8200" max="8200" width="6.28515625" customWidth="1"/>
    <col min="8201" max="8201" width="7.140625" customWidth="1"/>
    <col min="8202" max="8202" width="6.7109375" customWidth="1"/>
    <col min="8203" max="8203" width="9.28515625" customWidth="1"/>
    <col min="8204" max="8204" width="7" customWidth="1"/>
    <col min="8205" max="8205" width="3.42578125" customWidth="1"/>
    <col min="8206" max="8206" width="6.85546875" customWidth="1"/>
    <col min="8207" max="8207" width="5.42578125" customWidth="1"/>
    <col min="8208" max="8208" width="3.42578125" customWidth="1"/>
    <col min="8209" max="8209" width="10.7109375" customWidth="1"/>
    <col min="8210" max="8210" width="0" hidden="1" customWidth="1"/>
    <col min="8211" max="8211" width="10.28515625" customWidth="1"/>
    <col min="8212" max="8216" width="5.42578125" customWidth="1"/>
    <col min="8217" max="8221" width="5.7109375" customWidth="1"/>
    <col min="8446" max="8450" width="5.42578125" customWidth="1"/>
    <col min="8451" max="8451" width="1.5703125" customWidth="1"/>
    <col min="8452" max="8452" width="2.140625" customWidth="1"/>
    <col min="8453" max="8453" width="2.7109375" customWidth="1"/>
    <col min="8454" max="8454" width="5.140625" customWidth="1"/>
    <col min="8455" max="8455" width="5.42578125" customWidth="1"/>
    <col min="8456" max="8456" width="6.28515625" customWidth="1"/>
    <col min="8457" max="8457" width="7.140625" customWidth="1"/>
    <col min="8458" max="8458" width="6.7109375" customWidth="1"/>
    <col min="8459" max="8459" width="9.28515625" customWidth="1"/>
    <col min="8460" max="8460" width="7" customWidth="1"/>
    <col min="8461" max="8461" width="3.42578125" customWidth="1"/>
    <col min="8462" max="8462" width="6.85546875" customWidth="1"/>
    <col min="8463" max="8463" width="5.42578125" customWidth="1"/>
    <col min="8464" max="8464" width="3.42578125" customWidth="1"/>
    <col min="8465" max="8465" width="10.7109375" customWidth="1"/>
    <col min="8466" max="8466" width="0" hidden="1" customWidth="1"/>
    <col min="8467" max="8467" width="10.28515625" customWidth="1"/>
    <col min="8468" max="8472" width="5.42578125" customWidth="1"/>
    <col min="8473" max="8477" width="5.7109375" customWidth="1"/>
    <col min="8702" max="8706" width="5.42578125" customWidth="1"/>
    <col min="8707" max="8707" width="1.5703125" customWidth="1"/>
    <col min="8708" max="8708" width="2.140625" customWidth="1"/>
    <col min="8709" max="8709" width="2.7109375" customWidth="1"/>
    <col min="8710" max="8710" width="5.140625" customWidth="1"/>
    <col min="8711" max="8711" width="5.42578125" customWidth="1"/>
    <col min="8712" max="8712" width="6.28515625" customWidth="1"/>
    <col min="8713" max="8713" width="7.140625" customWidth="1"/>
    <col min="8714" max="8714" width="6.7109375" customWidth="1"/>
    <col min="8715" max="8715" width="9.28515625" customWidth="1"/>
    <col min="8716" max="8716" width="7" customWidth="1"/>
    <col min="8717" max="8717" width="3.42578125" customWidth="1"/>
    <col min="8718" max="8718" width="6.85546875" customWidth="1"/>
    <col min="8719" max="8719" width="5.42578125" customWidth="1"/>
    <col min="8720" max="8720" width="3.42578125" customWidth="1"/>
    <col min="8721" max="8721" width="10.7109375" customWidth="1"/>
    <col min="8722" max="8722" width="0" hidden="1" customWidth="1"/>
    <col min="8723" max="8723" width="10.28515625" customWidth="1"/>
    <col min="8724" max="8728" width="5.42578125" customWidth="1"/>
    <col min="8729" max="8733" width="5.7109375" customWidth="1"/>
    <col min="8958" max="8962" width="5.42578125" customWidth="1"/>
    <col min="8963" max="8963" width="1.5703125" customWidth="1"/>
    <col min="8964" max="8964" width="2.140625" customWidth="1"/>
    <col min="8965" max="8965" width="2.7109375" customWidth="1"/>
    <col min="8966" max="8966" width="5.140625" customWidth="1"/>
    <col min="8967" max="8967" width="5.42578125" customWidth="1"/>
    <col min="8968" max="8968" width="6.28515625" customWidth="1"/>
    <col min="8969" max="8969" width="7.140625" customWidth="1"/>
    <col min="8970" max="8970" width="6.7109375" customWidth="1"/>
    <col min="8971" max="8971" width="9.28515625" customWidth="1"/>
    <col min="8972" max="8972" width="7" customWidth="1"/>
    <col min="8973" max="8973" width="3.42578125" customWidth="1"/>
    <col min="8974" max="8974" width="6.85546875" customWidth="1"/>
    <col min="8975" max="8975" width="5.42578125" customWidth="1"/>
    <col min="8976" max="8976" width="3.42578125" customWidth="1"/>
    <col min="8977" max="8977" width="10.7109375" customWidth="1"/>
    <col min="8978" max="8978" width="0" hidden="1" customWidth="1"/>
    <col min="8979" max="8979" width="10.28515625" customWidth="1"/>
    <col min="8980" max="8984" width="5.42578125" customWidth="1"/>
    <col min="8985" max="8989" width="5.7109375" customWidth="1"/>
    <col min="9214" max="9218" width="5.42578125" customWidth="1"/>
    <col min="9219" max="9219" width="1.5703125" customWidth="1"/>
    <col min="9220" max="9220" width="2.140625" customWidth="1"/>
    <col min="9221" max="9221" width="2.7109375" customWidth="1"/>
    <col min="9222" max="9222" width="5.140625" customWidth="1"/>
    <col min="9223" max="9223" width="5.42578125" customWidth="1"/>
    <col min="9224" max="9224" width="6.28515625" customWidth="1"/>
    <col min="9225" max="9225" width="7.140625" customWidth="1"/>
    <col min="9226" max="9226" width="6.7109375" customWidth="1"/>
    <col min="9227" max="9227" width="9.28515625" customWidth="1"/>
    <col min="9228" max="9228" width="7" customWidth="1"/>
    <col min="9229" max="9229" width="3.42578125" customWidth="1"/>
    <col min="9230" max="9230" width="6.85546875" customWidth="1"/>
    <col min="9231" max="9231" width="5.42578125" customWidth="1"/>
    <col min="9232" max="9232" width="3.42578125" customWidth="1"/>
    <col min="9233" max="9233" width="10.7109375" customWidth="1"/>
    <col min="9234" max="9234" width="0" hidden="1" customWidth="1"/>
    <col min="9235" max="9235" width="10.28515625" customWidth="1"/>
    <col min="9236" max="9240" width="5.42578125" customWidth="1"/>
    <col min="9241" max="9245" width="5.7109375" customWidth="1"/>
    <col min="9470" max="9474" width="5.42578125" customWidth="1"/>
    <col min="9475" max="9475" width="1.5703125" customWidth="1"/>
    <col min="9476" max="9476" width="2.140625" customWidth="1"/>
    <col min="9477" max="9477" width="2.7109375" customWidth="1"/>
    <col min="9478" max="9478" width="5.140625" customWidth="1"/>
    <col min="9479" max="9479" width="5.42578125" customWidth="1"/>
    <col min="9480" max="9480" width="6.28515625" customWidth="1"/>
    <col min="9481" max="9481" width="7.140625" customWidth="1"/>
    <col min="9482" max="9482" width="6.7109375" customWidth="1"/>
    <col min="9483" max="9483" width="9.28515625" customWidth="1"/>
    <col min="9484" max="9484" width="7" customWidth="1"/>
    <col min="9485" max="9485" width="3.42578125" customWidth="1"/>
    <col min="9486" max="9486" width="6.85546875" customWidth="1"/>
    <col min="9487" max="9487" width="5.42578125" customWidth="1"/>
    <col min="9488" max="9488" width="3.42578125" customWidth="1"/>
    <col min="9489" max="9489" width="10.7109375" customWidth="1"/>
    <col min="9490" max="9490" width="0" hidden="1" customWidth="1"/>
    <col min="9491" max="9491" width="10.28515625" customWidth="1"/>
    <col min="9492" max="9496" width="5.42578125" customWidth="1"/>
    <col min="9497" max="9501" width="5.7109375" customWidth="1"/>
    <col min="9726" max="9730" width="5.42578125" customWidth="1"/>
    <col min="9731" max="9731" width="1.5703125" customWidth="1"/>
    <col min="9732" max="9732" width="2.140625" customWidth="1"/>
    <col min="9733" max="9733" width="2.7109375" customWidth="1"/>
    <col min="9734" max="9734" width="5.140625" customWidth="1"/>
    <col min="9735" max="9735" width="5.42578125" customWidth="1"/>
    <col min="9736" max="9736" width="6.28515625" customWidth="1"/>
    <col min="9737" max="9737" width="7.140625" customWidth="1"/>
    <col min="9738" max="9738" width="6.7109375" customWidth="1"/>
    <col min="9739" max="9739" width="9.28515625" customWidth="1"/>
    <col min="9740" max="9740" width="7" customWidth="1"/>
    <col min="9741" max="9741" width="3.42578125" customWidth="1"/>
    <col min="9742" max="9742" width="6.85546875" customWidth="1"/>
    <col min="9743" max="9743" width="5.42578125" customWidth="1"/>
    <col min="9744" max="9744" width="3.42578125" customWidth="1"/>
    <col min="9745" max="9745" width="10.7109375" customWidth="1"/>
    <col min="9746" max="9746" width="0" hidden="1" customWidth="1"/>
    <col min="9747" max="9747" width="10.28515625" customWidth="1"/>
    <col min="9748" max="9752" width="5.42578125" customWidth="1"/>
    <col min="9753" max="9757" width="5.7109375" customWidth="1"/>
    <col min="9982" max="9986" width="5.42578125" customWidth="1"/>
    <col min="9987" max="9987" width="1.5703125" customWidth="1"/>
    <col min="9988" max="9988" width="2.140625" customWidth="1"/>
    <col min="9989" max="9989" width="2.7109375" customWidth="1"/>
    <col min="9990" max="9990" width="5.140625" customWidth="1"/>
    <col min="9991" max="9991" width="5.42578125" customWidth="1"/>
    <col min="9992" max="9992" width="6.28515625" customWidth="1"/>
    <col min="9993" max="9993" width="7.140625" customWidth="1"/>
    <col min="9994" max="9994" width="6.7109375" customWidth="1"/>
    <col min="9995" max="9995" width="9.28515625" customWidth="1"/>
    <col min="9996" max="9996" width="7" customWidth="1"/>
    <col min="9997" max="9997" width="3.42578125" customWidth="1"/>
    <col min="9998" max="9998" width="6.85546875" customWidth="1"/>
    <col min="9999" max="9999" width="5.42578125" customWidth="1"/>
    <col min="10000" max="10000" width="3.42578125" customWidth="1"/>
    <col min="10001" max="10001" width="10.7109375" customWidth="1"/>
    <col min="10002" max="10002" width="0" hidden="1" customWidth="1"/>
    <col min="10003" max="10003" width="10.28515625" customWidth="1"/>
    <col min="10004" max="10008" width="5.42578125" customWidth="1"/>
    <col min="10009" max="10013" width="5.7109375" customWidth="1"/>
    <col min="10238" max="10242" width="5.42578125" customWidth="1"/>
    <col min="10243" max="10243" width="1.5703125" customWidth="1"/>
    <col min="10244" max="10244" width="2.140625" customWidth="1"/>
    <col min="10245" max="10245" width="2.7109375" customWidth="1"/>
    <col min="10246" max="10246" width="5.140625" customWidth="1"/>
    <col min="10247" max="10247" width="5.42578125" customWidth="1"/>
    <col min="10248" max="10248" width="6.28515625" customWidth="1"/>
    <col min="10249" max="10249" width="7.140625" customWidth="1"/>
    <col min="10250" max="10250" width="6.7109375" customWidth="1"/>
    <col min="10251" max="10251" width="9.28515625" customWidth="1"/>
    <col min="10252" max="10252" width="7" customWidth="1"/>
    <col min="10253" max="10253" width="3.42578125" customWidth="1"/>
    <col min="10254" max="10254" width="6.85546875" customWidth="1"/>
    <col min="10255" max="10255" width="5.42578125" customWidth="1"/>
    <col min="10256" max="10256" width="3.42578125" customWidth="1"/>
    <col min="10257" max="10257" width="10.7109375" customWidth="1"/>
    <col min="10258" max="10258" width="0" hidden="1" customWidth="1"/>
    <col min="10259" max="10259" width="10.28515625" customWidth="1"/>
    <col min="10260" max="10264" width="5.42578125" customWidth="1"/>
    <col min="10265" max="10269" width="5.7109375" customWidth="1"/>
    <col min="10494" max="10498" width="5.42578125" customWidth="1"/>
    <col min="10499" max="10499" width="1.5703125" customWidth="1"/>
    <col min="10500" max="10500" width="2.140625" customWidth="1"/>
    <col min="10501" max="10501" width="2.7109375" customWidth="1"/>
    <col min="10502" max="10502" width="5.140625" customWidth="1"/>
    <col min="10503" max="10503" width="5.42578125" customWidth="1"/>
    <col min="10504" max="10504" width="6.28515625" customWidth="1"/>
    <col min="10505" max="10505" width="7.140625" customWidth="1"/>
    <col min="10506" max="10506" width="6.7109375" customWidth="1"/>
    <col min="10507" max="10507" width="9.28515625" customWidth="1"/>
    <col min="10508" max="10508" width="7" customWidth="1"/>
    <col min="10509" max="10509" width="3.42578125" customWidth="1"/>
    <col min="10510" max="10510" width="6.85546875" customWidth="1"/>
    <col min="10511" max="10511" width="5.42578125" customWidth="1"/>
    <col min="10512" max="10512" width="3.42578125" customWidth="1"/>
    <col min="10513" max="10513" width="10.7109375" customWidth="1"/>
    <col min="10514" max="10514" width="0" hidden="1" customWidth="1"/>
    <col min="10515" max="10515" width="10.28515625" customWidth="1"/>
    <col min="10516" max="10520" width="5.42578125" customWidth="1"/>
    <col min="10521" max="10525" width="5.7109375" customWidth="1"/>
    <col min="10750" max="10754" width="5.42578125" customWidth="1"/>
    <col min="10755" max="10755" width="1.5703125" customWidth="1"/>
    <col min="10756" max="10756" width="2.140625" customWidth="1"/>
    <col min="10757" max="10757" width="2.7109375" customWidth="1"/>
    <col min="10758" max="10758" width="5.140625" customWidth="1"/>
    <col min="10759" max="10759" width="5.42578125" customWidth="1"/>
    <col min="10760" max="10760" width="6.28515625" customWidth="1"/>
    <col min="10761" max="10761" width="7.140625" customWidth="1"/>
    <col min="10762" max="10762" width="6.7109375" customWidth="1"/>
    <col min="10763" max="10763" width="9.28515625" customWidth="1"/>
    <col min="10764" max="10764" width="7" customWidth="1"/>
    <col min="10765" max="10765" width="3.42578125" customWidth="1"/>
    <col min="10766" max="10766" width="6.85546875" customWidth="1"/>
    <col min="10767" max="10767" width="5.42578125" customWidth="1"/>
    <col min="10768" max="10768" width="3.42578125" customWidth="1"/>
    <col min="10769" max="10769" width="10.7109375" customWidth="1"/>
    <col min="10770" max="10770" width="0" hidden="1" customWidth="1"/>
    <col min="10771" max="10771" width="10.28515625" customWidth="1"/>
    <col min="10772" max="10776" width="5.42578125" customWidth="1"/>
    <col min="10777" max="10781" width="5.7109375" customWidth="1"/>
    <col min="11006" max="11010" width="5.42578125" customWidth="1"/>
    <col min="11011" max="11011" width="1.5703125" customWidth="1"/>
    <col min="11012" max="11012" width="2.140625" customWidth="1"/>
    <col min="11013" max="11013" width="2.7109375" customWidth="1"/>
    <col min="11014" max="11014" width="5.140625" customWidth="1"/>
    <col min="11015" max="11015" width="5.42578125" customWidth="1"/>
    <col min="11016" max="11016" width="6.28515625" customWidth="1"/>
    <col min="11017" max="11017" width="7.140625" customWidth="1"/>
    <col min="11018" max="11018" width="6.7109375" customWidth="1"/>
    <col min="11019" max="11019" width="9.28515625" customWidth="1"/>
    <col min="11020" max="11020" width="7" customWidth="1"/>
    <col min="11021" max="11021" width="3.42578125" customWidth="1"/>
    <col min="11022" max="11022" width="6.85546875" customWidth="1"/>
    <col min="11023" max="11023" width="5.42578125" customWidth="1"/>
    <col min="11024" max="11024" width="3.42578125" customWidth="1"/>
    <col min="11025" max="11025" width="10.7109375" customWidth="1"/>
    <col min="11026" max="11026" width="0" hidden="1" customWidth="1"/>
    <col min="11027" max="11027" width="10.28515625" customWidth="1"/>
    <col min="11028" max="11032" width="5.42578125" customWidth="1"/>
    <col min="11033" max="11037" width="5.7109375" customWidth="1"/>
    <col min="11262" max="11266" width="5.42578125" customWidth="1"/>
    <col min="11267" max="11267" width="1.5703125" customWidth="1"/>
    <col min="11268" max="11268" width="2.140625" customWidth="1"/>
    <col min="11269" max="11269" width="2.7109375" customWidth="1"/>
    <col min="11270" max="11270" width="5.140625" customWidth="1"/>
    <col min="11271" max="11271" width="5.42578125" customWidth="1"/>
    <col min="11272" max="11272" width="6.28515625" customWidth="1"/>
    <col min="11273" max="11273" width="7.140625" customWidth="1"/>
    <col min="11274" max="11274" width="6.7109375" customWidth="1"/>
    <col min="11275" max="11275" width="9.28515625" customWidth="1"/>
    <col min="11276" max="11276" width="7" customWidth="1"/>
    <col min="11277" max="11277" width="3.42578125" customWidth="1"/>
    <col min="11278" max="11278" width="6.85546875" customWidth="1"/>
    <col min="11279" max="11279" width="5.42578125" customWidth="1"/>
    <col min="11280" max="11280" width="3.42578125" customWidth="1"/>
    <col min="11281" max="11281" width="10.7109375" customWidth="1"/>
    <col min="11282" max="11282" width="0" hidden="1" customWidth="1"/>
    <col min="11283" max="11283" width="10.28515625" customWidth="1"/>
    <col min="11284" max="11288" width="5.42578125" customWidth="1"/>
    <col min="11289" max="11293" width="5.7109375" customWidth="1"/>
    <col min="11518" max="11522" width="5.42578125" customWidth="1"/>
    <col min="11523" max="11523" width="1.5703125" customWidth="1"/>
    <col min="11524" max="11524" width="2.140625" customWidth="1"/>
    <col min="11525" max="11525" width="2.7109375" customWidth="1"/>
    <col min="11526" max="11526" width="5.140625" customWidth="1"/>
    <col min="11527" max="11527" width="5.42578125" customWidth="1"/>
    <col min="11528" max="11528" width="6.28515625" customWidth="1"/>
    <col min="11529" max="11529" width="7.140625" customWidth="1"/>
    <col min="11530" max="11530" width="6.7109375" customWidth="1"/>
    <col min="11531" max="11531" width="9.28515625" customWidth="1"/>
    <col min="11532" max="11532" width="7" customWidth="1"/>
    <col min="11533" max="11533" width="3.42578125" customWidth="1"/>
    <col min="11534" max="11534" width="6.85546875" customWidth="1"/>
    <col min="11535" max="11535" width="5.42578125" customWidth="1"/>
    <col min="11536" max="11536" width="3.42578125" customWidth="1"/>
    <col min="11537" max="11537" width="10.7109375" customWidth="1"/>
    <col min="11538" max="11538" width="0" hidden="1" customWidth="1"/>
    <col min="11539" max="11539" width="10.28515625" customWidth="1"/>
    <col min="11540" max="11544" width="5.42578125" customWidth="1"/>
    <col min="11545" max="11549" width="5.7109375" customWidth="1"/>
    <col min="11774" max="11778" width="5.42578125" customWidth="1"/>
    <col min="11779" max="11779" width="1.5703125" customWidth="1"/>
    <col min="11780" max="11780" width="2.140625" customWidth="1"/>
    <col min="11781" max="11781" width="2.7109375" customWidth="1"/>
    <col min="11782" max="11782" width="5.140625" customWidth="1"/>
    <col min="11783" max="11783" width="5.42578125" customWidth="1"/>
    <col min="11784" max="11784" width="6.28515625" customWidth="1"/>
    <col min="11785" max="11785" width="7.140625" customWidth="1"/>
    <col min="11786" max="11786" width="6.7109375" customWidth="1"/>
    <col min="11787" max="11787" width="9.28515625" customWidth="1"/>
    <col min="11788" max="11788" width="7" customWidth="1"/>
    <col min="11789" max="11789" width="3.42578125" customWidth="1"/>
    <col min="11790" max="11790" width="6.85546875" customWidth="1"/>
    <col min="11791" max="11791" width="5.42578125" customWidth="1"/>
    <col min="11792" max="11792" width="3.42578125" customWidth="1"/>
    <col min="11793" max="11793" width="10.7109375" customWidth="1"/>
    <col min="11794" max="11794" width="0" hidden="1" customWidth="1"/>
    <col min="11795" max="11795" width="10.28515625" customWidth="1"/>
    <col min="11796" max="11800" width="5.42578125" customWidth="1"/>
    <col min="11801" max="11805" width="5.7109375" customWidth="1"/>
    <col min="12030" max="12034" width="5.42578125" customWidth="1"/>
    <col min="12035" max="12035" width="1.5703125" customWidth="1"/>
    <col min="12036" max="12036" width="2.140625" customWidth="1"/>
    <col min="12037" max="12037" width="2.7109375" customWidth="1"/>
    <col min="12038" max="12038" width="5.140625" customWidth="1"/>
    <col min="12039" max="12039" width="5.42578125" customWidth="1"/>
    <col min="12040" max="12040" width="6.28515625" customWidth="1"/>
    <col min="12041" max="12041" width="7.140625" customWidth="1"/>
    <col min="12042" max="12042" width="6.7109375" customWidth="1"/>
    <col min="12043" max="12043" width="9.28515625" customWidth="1"/>
    <col min="12044" max="12044" width="7" customWidth="1"/>
    <col min="12045" max="12045" width="3.42578125" customWidth="1"/>
    <col min="12046" max="12046" width="6.85546875" customWidth="1"/>
    <col min="12047" max="12047" width="5.42578125" customWidth="1"/>
    <col min="12048" max="12048" width="3.42578125" customWidth="1"/>
    <col min="12049" max="12049" width="10.7109375" customWidth="1"/>
    <col min="12050" max="12050" width="0" hidden="1" customWidth="1"/>
    <col min="12051" max="12051" width="10.28515625" customWidth="1"/>
    <col min="12052" max="12056" width="5.42578125" customWidth="1"/>
    <col min="12057" max="12061" width="5.7109375" customWidth="1"/>
    <col min="12286" max="12290" width="5.42578125" customWidth="1"/>
    <col min="12291" max="12291" width="1.5703125" customWidth="1"/>
    <col min="12292" max="12292" width="2.140625" customWidth="1"/>
    <col min="12293" max="12293" width="2.7109375" customWidth="1"/>
    <col min="12294" max="12294" width="5.140625" customWidth="1"/>
    <col min="12295" max="12295" width="5.42578125" customWidth="1"/>
    <col min="12296" max="12296" width="6.28515625" customWidth="1"/>
    <col min="12297" max="12297" width="7.140625" customWidth="1"/>
    <col min="12298" max="12298" width="6.7109375" customWidth="1"/>
    <col min="12299" max="12299" width="9.28515625" customWidth="1"/>
    <col min="12300" max="12300" width="7" customWidth="1"/>
    <col min="12301" max="12301" width="3.42578125" customWidth="1"/>
    <col min="12302" max="12302" width="6.85546875" customWidth="1"/>
    <col min="12303" max="12303" width="5.42578125" customWidth="1"/>
    <col min="12304" max="12304" width="3.42578125" customWidth="1"/>
    <col min="12305" max="12305" width="10.7109375" customWidth="1"/>
    <col min="12306" max="12306" width="0" hidden="1" customWidth="1"/>
    <col min="12307" max="12307" width="10.28515625" customWidth="1"/>
    <col min="12308" max="12312" width="5.42578125" customWidth="1"/>
    <col min="12313" max="12317" width="5.7109375" customWidth="1"/>
    <col min="12542" max="12546" width="5.42578125" customWidth="1"/>
    <col min="12547" max="12547" width="1.5703125" customWidth="1"/>
    <col min="12548" max="12548" width="2.140625" customWidth="1"/>
    <col min="12549" max="12549" width="2.7109375" customWidth="1"/>
    <col min="12550" max="12550" width="5.140625" customWidth="1"/>
    <col min="12551" max="12551" width="5.42578125" customWidth="1"/>
    <col min="12552" max="12552" width="6.28515625" customWidth="1"/>
    <col min="12553" max="12553" width="7.140625" customWidth="1"/>
    <col min="12554" max="12554" width="6.7109375" customWidth="1"/>
    <col min="12555" max="12555" width="9.28515625" customWidth="1"/>
    <col min="12556" max="12556" width="7" customWidth="1"/>
    <col min="12557" max="12557" width="3.42578125" customWidth="1"/>
    <col min="12558" max="12558" width="6.85546875" customWidth="1"/>
    <col min="12559" max="12559" width="5.42578125" customWidth="1"/>
    <col min="12560" max="12560" width="3.42578125" customWidth="1"/>
    <col min="12561" max="12561" width="10.7109375" customWidth="1"/>
    <col min="12562" max="12562" width="0" hidden="1" customWidth="1"/>
    <col min="12563" max="12563" width="10.28515625" customWidth="1"/>
    <col min="12564" max="12568" width="5.42578125" customWidth="1"/>
    <col min="12569" max="12573" width="5.7109375" customWidth="1"/>
    <col min="12798" max="12802" width="5.42578125" customWidth="1"/>
    <col min="12803" max="12803" width="1.5703125" customWidth="1"/>
    <col min="12804" max="12804" width="2.140625" customWidth="1"/>
    <col min="12805" max="12805" width="2.7109375" customWidth="1"/>
    <col min="12806" max="12806" width="5.140625" customWidth="1"/>
    <col min="12807" max="12807" width="5.42578125" customWidth="1"/>
    <col min="12808" max="12808" width="6.28515625" customWidth="1"/>
    <col min="12809" max="12809" width="7.140625" customWidth="1"/>
    <col min="12810" max="12810" width="6.7109375" customWidth="1"/>
    <col min="12811" max="12811" width="9.28515625" customWidth="1"/>
    <col min="12812" max="12812" width="7" customWidth="1"/>
    <col min="12813" max="12813" width="3.42578125" customWidth="1"/>
    <col min="12814" max="12814" width="6.85546875" customWidth="1"/>
    <col min="12815" max="12815" width="5.42578125" customWidth="1"/>
    <col min="12816" max="12816" width="3.42578125" customWidth="1"/>
    <col min="12817" max="12817" width="10.7109375" customWidth="1"/>
    <col min="12818" max="12818" width="0" hidden="1" customWidth="1"/>
    <col min="12819" max="12819" width="10.28515625" customWidth="1"/>
    <col min="12820" max="12824" width="5.42578125" customWidth="1"/>
    <col min="12825" max="12829" width="5.7109375" customWidth="1"/>
    <col min="13054" max="13058" width="5.42578125" customWidth="1"/>
    <col min="13059" max="13059" width="1.5703125" customWidth="1"/>
    <col min="13060" max="13060" width="2.140625" customWidth="1"/>
    <col min="13061" max="13061" width="2.7109375" customWidth="1"/>
    <col min="13062" max="13062" width="5.140625" customWidth="1"/>
    <col min="13063" max="13063" width="5.42578125" customWidth="1"/>
    <col min="13064" max="13064" width="6.28515625" customWidth="1"/>
    <col min="13065" max="13065" width="7.140625" customWidth="1"/>
    <col min="13066" max="13066" width="6.7109375" customWidth="1"/>
    <col min="13067" max="13067" width="9.28515625" customWidth="1"/>
    <col min="13068" max="13068" width="7" customWidth="1"/>
    <col min="13069" max="13069" width="3.42578125" customWidth="1"/>
    <col min="13070" max="13070" width="6.85546875" customWidth="1"/>
    <col min="13071" max="13071" width="5.42578125" customWidth="1"/>
    <col min="13072" max="13072" width="3.42578125" customWidth="1"/>
    <col min="13073" max="13073" width="10.7109375" customWidth="1"/>
    <col min="13074" max="13074" width="0" hidden="1" customWidth="1"/>
    <col min="13075" max="13075" width="10.28515625" customWidth="1"/>
    <col min="13076" max="13080" width="5.42578125" customWidth="1"/>
    <col min="13081" max="13085" width="5.7109375" customWidth="1"/>
    <col min="13310" max="13314" width="5.42578125" customWidth="1"/>
    <col min="13315" max="13315" width="1.5703125" customWidth="1"/>
    <col min="13316" max="13316" width="2.140625" customWidth="1"/>
    <col min="13317" max="13317" width="2.7109375" customWidth="1"/>
    <col min="13318" max="13318" width="5.140625" customWidth="1"/>
    <col min="13319" max="13319" width="5.42578125" customWidth="1"/>
    <col min="13320" max="13320" width="6.28515625" customWidth="1"/>
    <col min="13321" max="13321" width="7.140625" customWidth="1"/>
    <col min="13322" max="13322" width="6.7109375" customWidth="1"/>
    <col min="13323" max="13323" width="9.28515625" customWidth="1"/>
    <col min="13324" max="13324" width="7" customWidth="1"/>
    <col min="13325" max="13325" width="3.42578125" customWidth="1"/>
    <col min="13326" max="13326" width="6.85546875" customWidth="1"/>
    <col min="13327" max="13327" width="5.42578125" customWidth="1"/>
    <col min="13328" max="13328" width="3.42578125" customWidth="1"/>
    <col min="13329" max="13329" width="10.7109375" customWidth="1"/>
    <col min="13330" max="13330" width="0" hidden="1" customWidth="1"/>
    <col min="13331" max="13331" width="10.28515625" customWidth="1"/>
    <col min="13332" max="13336" width="5.42578125" customWidth="1"/>
    <col min="13337" max="13341" width="5.7109375" customWidth="1"/>
    <col min="13566" max="13570" width="5.42578125" customWidth="1"/>
    <col min="13571" max="13571" width="1.5703125" customWidth="1"/>
    <col min="13572" max="13572" width="2.140625" customWidth="1"/>
    <col min="13573" max="13573" width="2.7109375" customWidth="1"/>
    <col min="13574" max="13574" width="5.140625" customWidth="1"/>
    <col min="13575" max="13575" width="5.42578125" customWidth="1"/>
    <col min="13576" max="13576" width="6.28515625" customWidth="1"/>
    <col min="13577" max="13577" width="7.140625" customWidth="1"/>
    <col min="13578" max="13578" width="6.7109375" customWidth="1"/>
    <col min="13579" max="13579" width="9.28515625" customWidth="1"/>
    <col min="13580" max="13580" width="7" customWidth="1"/>
    <col min="13581" max="13581" width="3.42578125" customWidth="1"/>
    <col min="13582" max="13582" width="6.85546875" customWidth="1"/>
    <col min="13583" max="13583" width="5.42578125" customWidth="1"/>
    <col min="13584" max="13584" width="3.42578125" customWidth="1"/>
    <col min="13585" max="13585" width="10.7109375" customWidth="1"/>
    <col min="13586" max="13586" width="0" hidden="1" customWidth="1"/>
    <col min="13587" max="13587" width="10.28515625" customWidth="1"/>
    <col min="13588" max="13592" width="5.42578125" customWidth="1"/>
    <col min="13593" max="13597" width="5.7109375" customWidth="1"/>
    <col min="13822" max="13826" width="5.42578125" customWidth="1"/>
    <col min="13827" max="13827" width="1.5703125" customWidth="1"/>
    <col min="13828" max="13828" width="2.140625" customWidth="1"/>
    <col min="13829" max="13829" width="2.7109375" customWidth="1"/>
    <col min="13830" max="13830" width="5.140625" customWidth="1"/>
    <col min="13831" max="13831" width="5.42578125" customWidth="1"/>
    <col min="13832" max="13832" width="6.28515625" customWidth="1"/>
    <col min="13833" max="13833" width="7.140625" customWidth="1"/>
    <col min="13834" max="13834" width="6.7109375" customWidth="1"/>
    <col min="13835" max="13835" width="9.28515625" customWidth="1"/>
    <col min="13836" max="13836" width="7" customWidth="1"/>
    <col min="13837" max="13837" width="3.42578125" customWidth="1"/>
    <col min="13838" max="13838" width="6.85546875" customWidth="1"/>
    <col min="13839" max="13839" width="5.42578125" customWidth="1"/>
    <col min="13840" max="13840" width="3.42578125" customWidth="1"/>
    <col min="13841" max="13841" width="10.7109375" customWidth="1"/>
    <col min="13842" max="13842" width="0" hidden="1" customWidth="1"/>
    <col min="13843" max="13843" width="10.28515625" customWidth="1"/>
    <col min="13844" max="13848" width="5.42578125" customWidth="1"/>
    <col min="13849" max="13853" width="5.7109375" customWidth="1"/>
    <col min="14078" max="14082" width="5.42578125" customWidth="1"/>
    <col min="14083" max="14083" width="1.5703125" customWidth="1"/>
    <col min="14084" max="14084" width="2.140625" customWidth="1"/>
    <col min="14085" max="14085" width="2.7109375" customWidth="1"/>
    <col min="14086" max="14086" width="5.140625" customWidth="1"/>
    <col min="14087" max="14087" width="5.42578125" customWidth="1"/>
    <col min="14088" max="14088" width="6.28515625" customWidth="1"/>
    <col min="14089" max="14089" width="7.140625" customWidth="1"/>
    <col min="14090" max="14090" width="6.7109375" customWidth="1"/>
    <col min="14091" max="14091" width="9.28515625" customWidth="1"/>
    <col min="14092" max="14092" width="7" customWidth="1"/>
    <col min="14093" max="14093" width="3.42578125" customWidth="1"/>
    <col min="14094" max="14094" width="6.85546875" customWidth="1"/>
    <col min="14095" max="14095" width="5.42578125" customWidth="1"/>
    <col min="14096" max="14096" width="3.42578125" customWidth="1"/>
    <col min="14097" max="14097" width="10.7109375" customWidth="1"/>
    <col min="14098" max="14098" width="0" hidden="1" customWidth="1"/>
    <col min="14099" max="14099" width="10.28515625" customWidth="1"/>
    <col min="14100" max="14104" width="5.42578125" customWidth="1"/>
    <col min="14105" max="14109" width="5.7109375" customWidth="1"/>
    <col min="14334" max="14338" width="5.42578125" customWidth="1"/>
    <col min="14339" max="14339" width="1.5703125" customWidth="1"/>
    <col min="14340" max="14340" width="2.140625" customWidth="1"/>
    <col min="14341" max="14341" width="2.7109375" customWidth="1"/>
    <col min="14342" max="14342" width="5.140625" customWidth="1"/>
    <col min="14343" max="14343" width="5.42578125" customWidth="1"/>
    <col min="14344" max="14344" width="6.28515625" customWidth="1"/>
    <col min="14345" max="14345" width="7.140625" customWidth="1"/>
    <col min="14346" max="14346" width="6.7109375" customWidth="1"/>
    <col min="14347" max="14347" width="9.28515625" customWidth="1"/>
    <col min="14348" max="14348" width="7" customWidth="1"/>
    <col min="14349" max="14349" width="3.42578125" customWidth="1"/>
    <col min="14350" max="14350" width="6.85546875" customWidth="1"/>
    <col min="14351" max="14351" width="5.42578125" customWidth="1"/>
    <col min="14352" max="14352" width="3.42578125" customWidth="1"/>
    <col min="14353" max="14353" width="10.7109375" customWidth="1"/>
    <col min="14354" max="14354" width="0" hidden="1" customWidth="1"/>
    <col min="14355" max="14355" width="10.28515625" customWidth="1"/>
    <col min="14356" max="14360" width="5.42578125" customWidth="1"/>
    <col min="14361" max="14365" width="5.7109375" customWidth="1"/>
    <col min="14590" max="14594" width="5.42578125" customWidth="1"/>
    <col min="14595" max="14595" width="1.5703125" customWidth="1"/>
    <col min="14596" max="14596" width="2.140625" customWidth="1"/>
    <col min="14597" max="14597" width="2.7109375" customWidth="1"/>
    <col min="14598" max="14598" width="5.140625" customWidth="1"/>
    <col min="14599" max="14599" width="5.42578125" customWidth="1"/>
    <col min="14600" max="14600" width="6.28515625" customWidth="1"/>
    <col min="14601" max="14601" width="7.140625" customWidth="1"/>
    <col min="14602" max="14602" width="6.7109375" customWidth="1"/>
    <col min="14603" max="14603" width="9.28515625" customWidth="1"/>
    <col min="14604" max="14604" width="7" customWidth="1"/>
    <col min="14605" max="14605" width="3.42578125" customWidth="1"/>
    <col min="14606" max="14606" width="6.85546875" customWidth="1"/>
    <col min="14607" max="14607" width="5.42578125" customWidth="1"/>
    <col min="14608" max="14608" width="3.42578125" customWidth="1"/>
    <col min="14609" max="14609" width="10.7109375" customWidth="1"/>
    <col min="14610" max="14610" width="0" hidden="1" customWidth="1"/>
    <col min="14611" max="14611" width="10.28515625" customWidth="1"/>
    <col min="14612" max="14616" width="5.42578125" customWidth="1"/>
    <col min="14617" max="14621" width="5.7109375" customWidth="1"/>
    <col min="14846" max="14850" width="5.42578125" customWidth="1"/>
    <col min="14851" max="14851" width="1.5703125" customWidth="1"/>
    <col min="14852" max="14852" width="2.140625" customWidth="1"/>
    <col min="14853" max="14853" width="2.7109375" customWidth="1"/>
    <col min="14854" max="14854" width="5.140625" customWidth="1"/>
    <col min="14855" max="14855" width="5.42578125" customWidth="1"/>
    <col min="14856" max="14856" width="6.28515625" customWidth="1"/>
    <col min="14857" max="14857" width="7.140625" customWidth="1"/>
    <col min="14858" max="14858" width="6.7109375" customWidth="1"/>
    <col min="14859" max="14859" width="9.28515625" customWidth="1"/>
    <col min="14860" max="14860" width="7" customWidth="1"/>
    <col min="14861" max="14861" width="3.42578125" customWidth="1"/>
    <col min="14862" max="14862" width="6.85546875" customWidth="1"/>
    <col min="14863" max="14863" width="5.42578125" customWidth="1"/>
    <col min="14864" max="14864" width="3.42578125" customWidth="1"/>
    <col min="14865" max="14865" width="10.7109375" customWidth="1"/>
    <col min="14866" max="14866" width="0" hidden="1" customWidth="1"/>
    <col min="14867" max="14867" width="10.28515625" customWidth="1"/>
    <col min="14868" max="14872" width="5.42578125" customWidth="1"/>
    <col min="14873" max="14877" width="5.7109375" customWidth="1"/>
    <col min="15102" max="15106" width="5.42578125" customWidth="1"/>
    <col min="15107" max="15107" width="1.5703125" customWidth="1"/>
    <col min="15108" max="15108" width="2.140625" customWidth="1"/>
    <col min="15109" max="15109" width="2.7109375" customWidth="1"/>
    <col min="15110" max="15110" width="5.140625" customWidth="1"/>
    <col min="15111" max="15111" width="5.42578125" customWidth="1"/>
    <col min="15112" max="15112" width="6.28515625" customWidth="1"/>
    <col min="15113" max="15113" width="7.140625" customWidth="1"/>
    <col min="15114" max="15114" width="6.7109375" customWidth="1"/>
    <col min="15115" max="15115" width="9.28515625" customWidth="1"/>
    <col min="15116" max="15116" width="7" customWidth="1"/>
    <col min="15117" max="15117" width="3.42578125" customWidth="1"/>
    <col min="15118" max="15118" width="6.85546875" customWidth="1"/>
    <col min="15119" max="15119" width="5.42578125" customWidth="1"/>
    <col min="15120" max="15120" width="3.42578125" customWidth="1"/>
    <col min="15121" max="15121" width="10.7109375" customWidth="1"/>
    <col min="15122" max="15122" width="0" hidden="1" customWidth="1"/>
    <col min="15123" max="15123" width="10.28515625" customWidth="1"/>
    <col min="15124" max="15128" width="5.42578125" customWidth="1"/>
    <col min="15129" max="15133" width="5.7109375" customWidth="1"/>
    <col min="15358" max="15362" width="5.42578125" customWidth="1"/>
    <col min="15363" max="15363" width="1.5703125" customWidth="1"/>
    <col min="15364" max="15364" width="2.140625" customWidth="1"/>
    <col min="15365" max="15365" width="2.7109375" customWidth="1"/>
    <col min="15366" max="15366" width="5.140625" customWidth="1"/>
    <col min="15367" max="15367" width="5.42578125" customWidth="1"/>
    <col min="15368" max="15368" width="6.28515625" customWidth="1"/>
    <col min="15369" max="15369" width="7.140625" customWidth="1"/>
    <col min="15370" max="15370" width="6.7109375" customWidth="1"/>
    <col min="15371" max="15371" width="9.28515625" customWidth="1"/>
    <col min="15372" max="15372" width="7" customWidth="1"/>
    <col min="15373" max="15373" width="3.42578125" customWidth="1"/>
    <col min="15374" max="15374" width="6.85546875" customWidth="1"/>
    <col min="15375" max="15375" width="5.42578125" customWidth="1"/>
    <col min="15376" max="15376" width="3.42578125" customWidth="1"/>
    <col min="15377" max="15377" width="10.7109375" customWidth="1"/>
    <col min="15378" max="15378" width="0" hidden="1" customWidth="1"/>
    <col min="15379" max="15379" width="10.28515625" customWidth="1"/>
    <col min="15380" max="15384" width="5.42578125" customWidth="1"/>
    <col min="15385" max="15389" width="5.7109375" customWidth="1"/>
    <col min="15614" max="15618" width="5.42578125" customWidth="1"/>
    <col min="15619" max="15619" width="1.5703125" customWidth="1"/>
    <col min="15620" max="15620" width="2.140625" customWidth="1"/>
    <col min="15621" max="15621" width="2.7109375" customWidth="1"/>
    <col min="15622" max="15622" width="5.140625" customWidth="1"/>
    <col min="15623" max="15623" width="5.42578125" customWidth="1"/>
    <col min="15624" max="15624" width="6.28515625" customWidth="1"/>
    <col min="15625" max="15625" width="7.140625" customWidth="1"/>
    <col min="15626" max="15626" width="6.7109375" customWidth="1"/>
    <col min="15627" max="15627" width="9.28515625" customWidth="1"/>
    <col min="15628" max="15628" width="7" customWidth="1"/>
    <col min="15629" max="15629" width="3.42578125" customWidth="1"/>
    <col min="15630" max="15630" width="6.85546875" customWidth="1"/>
    <col min="15631" max="15631" width="5.42578125" customWidth="1"/>
    <col min="15632" max="15632" width="3.42578125" customWidth="1"/>
    <col min="15633" max="15633" width="10.7109375" customWidth="1"/>
    <col min="15634" max="15634" width="0" hidden="1" customWidth="1"/>
    <col min="15635" max="15635" width="10.28515625" customWidth="1"/>
    <col min="15636" max="15640" width="5.42578125" customWidth="1"/>
    <col min="15641" max="15645" width="5.7109375" customWidth="1"/>
    <col min="15870" max="15874" width="5.42578125" customWidth="1"/>
    <col min="15875" max="15875" width="1.5703125" customWidth="1"/>
    <col min="15876" max="15876" width="2.140625" customWidth="1"/>
    <col min="15877" max="15877" width="2.7109375" customWidth="1"/>
    <col min="15878" max="15878" width="5.140625" customWidth="1"/>
    <col min="15879" max="15879" width="5.42578125" customWidth="1"/>
    <col min="15880" max="15880" width="6.28515625" customWidth="1"/>
    <col min="15881" max="15881" width="7.140625" customWidth="1"/>
    <col min="15882" max="15882" width="6.7109375" customWidth="1"/>
    <col min="15883" max="15883" width="9.28515625" customWidth="1"/>
    <col min="15884" max="15884" width="7" customWidth="1"/>
    <col min="15885" max="15885" width="3.42578125" customWidth="1"/>
    <col min="15886" max="15886" width="6.85546875" customWidth="1"/>
    <col min="15887" max="15887" width="5.42578125" customWidth="1"/>
    <col min="15888" max="15888" width="3.42578125" customWidth="1"/>
    <col min="15889" max="15889" width="10.7109375" customWidth="1"/>
    <col min="15890" max="15890" width="0" hidden="1" customWidth="1"/>
    <col min="15891" max="15891" width="10.28515625" customWidth="1"/>
    <col min="15892" max="15896" width="5.42578125" customWidth="1"/>
    <col min="15897" max="15901" width="5.7109375" customWidth="1"/>
    <col min="16126" max="16130" width="5.42578125" customWidth="1"/>
    <col min="16131" max="16131" width="1.5703125" customWidth="1"/>
    <col min="16132" max="16132" width="2.140625" customWidth="1"/>
    <col min="16133" max="16133" width="2.7109375" customWidth="1"/>
    <col min="16134" max="16134" width="5.140625" customWidth="1"/>
    <col min="16135" max="16135" width="5.42578125" customWidth="1"/>
    <col min="16136" max="16136" width="6.28515625" customWidth="1"/>
    <col min="16137" max="16137" width="7.140625" customWidth="1"/>
    <col min="16138" max="16138" width="6.7109375" customWidth="1"/>
    <col min="16139" max="16139" width="9.28515625" customWidth="1"/>
    <col min="16140" max="16140" width="7" customWidth="1"/>
    <col min="16141" max="16141" width="3.42578125" customWidth="1"/>
    <col min="16142" max="16142" width="6.85546875" customWidth="1"/>
    <col min="16143" max="16143" width="5.42578125" customWidth="1"/>
    <col min="16144" max="16144" width="3.42578125" customWidth="1"/>
    <col min="16145" max="16145" width="10.7109375" customWidth="1"/>
    <col min="16146" max="16146" width="0" hidden="1" customWidth="1"/>
    <col min="16147" max="16147" width="10.28515625" customWidth="1"/>
    <col min="16148" max="16152" width="5.42578125" customWidth="1"/>
    <col min="16153" max="16157" width="5.7109375" customWidth="1"/>
  </cols>
  <sheetData>
    <row r="1" spans="1:19" ht="13.5" customHeight="1" x14ac:dyDescent="0.25">
      <c r="A1" s="74" t="s">
        <v>41</v>
      </c>
      <c r="B1" s="75"/>
      <c r="C1" s="75"/>
      <c r="D1" s="75"/>
      <c r="E1" s="75"/>
      <c r="F1" s="75"/>
      <c r="G1" s="75"/>
      <c r="H1" s="75"/>
      <c r="I1" s="75"/>
      <c r="J1" s="75"/>
      <c r="K1" s="75"/>
      <c r="L1" s="75"/>
      <c r="M1" s="75"/>
      <c r="N1" s="75"/>
      <c r="O1" s="75"/>
      <c r="P1" s="75"/>
      <c r="Q1" s="76"/>
      <c r="R1" s="76"/>
      <c r="S1" s="76"/>
    </row>
    <row r="2" spans="1:19" ht="13.5" customHeight="1" x14ac:dyDescent="0.2">
      <c r="A2" s="77" t="s">
        <v>42</v>
      </c>
      <c r="B2" s="75"/>
      <c r="C2" s="75"/>
      <c r="D2" s="75"/>
      <c r="E2" s="75"/>
      <c r="F2" s="75"/>
      <c r="G2" s="75"/>
      <c r="H2" s="75"/>
      <c r="I2" s="75"/>
      <c r="J2" s="75"/>
      <c r="K2" s="75"/>
      <c r="L2" s="75"/>
      <c r="M2" s="75"/>
      <c r="N2" s="75"/>
      <c r="O2" s="75"/>
      <c r="P2" s="75"/>
      <c r="Q2" s="76"/>
      <c r="R2" s="76"/>
      <c r="S2" s="76"/>
    </row>
    <row r="3" spans="1:19" ht="13.5" customHeight="1" thickBot="1" x14ac:dyDescent="0.3">
      <c r="A3" s="78"/>
      <c r="B3" s="79"/>
      <c r="C3" s="79"/>
      <c r="D3" s="80"/>
      <c r="E3" s="80"/>
      <c r="F3" s="81"/>
      <c r="G3" s="128" t="s">
        <v>43</v>
      </c>
      <c r="H3" s="129"/>
      <c r="I3" s="129"/>
      <c r="J3" s="80"/>
      <c r="K3" s="80"/>
      <c r="L3" s="80"/>
      <c r="M3" s="80"/>
      <c r="N3" s="80"/>
      <c r="O3" s="79"/>
      <c r="P3" s="79"/>
      <c r="Q3" s="80"/>
      <c r="R3" s="76"/>
      <c r="S3" s="80"/>
    </row>
    <row r="4" spans="1:19" s="85" customFormat="1" thickTop="1" x14ac:dyDescent="0.2">
      <c r="A4" s="82" t="s">
        <v>44</v>
      </c>
      <c r="B4" s="82"/>
      <c r="C4" s="82"/>
      <c r="D4" s="83"/>
      <c r="E4" s="83"/>
      <c r="F4" s="83"/>
      <c r="G4" s="83"/>
      <c r="H4" s="83"/>
      <c r="I4" s="83"/>
      <c r="J4" s="83"/>
      <c r="K4" s="83"/>
      <c r="L4" s="83"/>
      <c r="M4" s="83"/>
      <c r="N4" s="83"/>
      <c r="O4" s="83"/>
      <c r="P4" s="83"/>
      <c r="Q4" s="83"/>
      <c r="R4" s="84"/>
      <c r="S4" s="83"/>
    </row>
    <row r="5" spans="1:19" x14ac:dyDescent="0.2">
      <c r="A5" s="76"/>
      <c r="B5" s="76" t="s">
        <v>45</v>
      </c>
      <c r="C5" s="76"/>
      <c r="D5" s="76"/>
      <c r="E5" s="76"/>
      <c r="F5" s="86"/>
      <c r="G5" s="86"/>
      <c r="H5" s="86"/>
      <c r="I5" s="86"/>
      <c r="J5" s="76"/>
      <c r="K5" s="76"/>
      <c r="L5" s="76"/>
      <c r="M5" s="76"/>
      <c r="N5" s="76"/>
      <c r="O5" s="76"/>
      <c r="P5" s="76"/>
      <c r="Q5" s="76"/>
      <c r="R5" s="76"/>
      <c r="S5" s="76"/>
    </row>
    <row r="6" spans="1:19" x14ac:dyDescent="0.2">
      <c r="A6" s="76"/>
      <c r="B6" s="76" t="s">
        <v>46</v>
      </c>
      <c r="C6" s="76"/>
      <c r="D6" s="76"/>
      <c r="E6" s="76"/>
      <c r="F6" s="86"/>
      <c r="G6" s="86"/>
      <c r="H6" s="86"/>
      <c r="I6" s="86"/>
      <c r="J6" s="76" t="s">
        <v>47</v>
      </c>
      <c r="K6" s="76"/>
      <c r="L6" s="76"/>
      <c r="M6" s="86"/>
      <c r="N6" s="86"/>
      <c r="O6" s="86"/>
      <c r="P6" s="86"/>
      <c r="Q6" s="86"/>
      <c r="R6" s="76"/>
      <c r="S6" s="76"/>
    </row>
    <row r="7" spans="1:19" x14ac:dyDescent="0.2">
      <c r="A7" s="76"/>
      <c r="B7" s="76" t="s">
        <v>48</v>
      </c>
      <c r="C7" s="76"/>
      <c r="D7" s="76"/>
      <c r="E7" s="76"/>
      <c r="F7" s="86"/>
      <c r="G7" s="86"/>
      <c r="H7" s="86"/>
      <c r="I7" s="86"/>
      <c r="J7" s="76" t="s">
        <v>49</v>
      </c>
      <c r="K7" s="76"/>
      <c r="L7" s="76"/>
      <c r="M7" s="87"/>
      <c r="N7" s="87"/>
      <c r="O7" s="87"/>
      <c r="P7" s="87"/>
      <c r="Q7" s="87"/>
      <c r="R7" s="76"/>
      <c r="S7" s="76"/>
    </row>
    <row r="8" spans="1:19" x14ac:dyDescent="0.2">
      <c r="A8" s="76"/>
      <c r="B8" s="76" t="s">
        <v>50</v>
      </c>
      <c r="C8" s="76"/>
      <c r="D8" s="76"/>
      <c r="E8" s="76"/>
      <c r="F8" s="86"/>
      <c r="G8" s="86"/>
      <c r="H8" s="86"/>
      <c r="I8" s="86"/>
      <c r="J8" s="76" t="s">
        <v>51</v>
      </c>
      <c r="K8" s="76"/>
      <c r="L8" s="76"/>
      <c r="M8" s="87"/>
      <c r="N8" s="87"/>
      <c r="O8" s="87"/>
      <c r="P8" s="87"/>
      <c r="Q8" s="87"/>
      <c r="R8" s="76"/>
      <c r="S8" s="76"/>
    </row>
    <row r="9" spans="1:19" ht="13.5" thickBot="1" x14ac:dyDescent="0.25">
      <c r="A9" s="80"/>
      <c r="B9" s="80"/>
      <c r="C9" s="80"/>
      <c r="D9" s="80"/>
      <c r="E9" s="80"/>
      <c r="F9" s="80"/>
      <c r="G9" s="80"/>
      <c r="H9" s="80"/>
      <c r="I9" s="80"/>
      <c r="J9" s="80"/>
      <c r="K9" s="80"/>
      <c r="L9" s="80"/>
      <c r="M9" s="80"/>
      <c r="N9" s="80"/>
      <c r="O9" s="80"/>
      <c r="P9" s="80"/>
      <c r="Q9" s="80"/>
      <c r="R9" s="76"/>
      <c r="S9" s="80"/>
    </row>
    <row r="10" spans="1:19" s="85" customFormat="1" thickTop="1" x14ac:dyDescent="0.2">
      <c r="A10" s="88" t="s">
        <v>52</v>
      </c>
      <c r="B10" s="83"/>
      <c r="C10" s="83"/>
      <c r="D10" s="83"/>
      <c r="E10" s="83"/>
      <c r="F10" s="83"/>
      <c r="G10" s="83"/>
      <c r="H10" s="83"/>
      <c r="I10" s="83"/>
      <c r="J10" s="83"/>
      <c r="K10" s="83"/>
      <c r="L10" s="83"/>
      <c r="M10" s="83"/>
      <c r="N10" s="83"/>
      <c r="O10" s="83"/>
      <c r="P10" s="83"/>
      <c r="Q10" s="83"/>
      <c r="R10" s="84"/>
      <c r="S10" s="83"/>
    </row>
    <row r="11" spans="1:19" x14ac:dyDescent="0.2">
      <c r="A11" s="76"/>
      <c r="B11" s="76"/>
      <c r="C11" s="76"/>
      <c r="D11" s="76"/>
      <c r="E11" s="76"/>
      <c r="F11" s="76"/>
      <c r="G11" s="76"/>
      <c r="H11" s="76"/>
      <c r="I11" s="76"/>
      <c r="J11" s="76"/>
      <c r="K11" s="76"/>
      <c r="L11" s="76"/>
      <c r="M11" s="76"/>
      <c r="N11" s="76"/>
      <c r="O11" s="76"/>
      <c r="P11" s="76"/>
      <c r="Q11" s="76"/>
      <c r="R11" s="76"/>
      <c r="S11" s="76"/>
    </row>
    <row r="12" spans="1:19" x14ac:dyDescent="0.2">
      <c r="A12" s="126"/>
      <c r="B12" s="126"/>
      <c r="C12" s="126"/>
      <c r="D12" s="126"/>
      <c r="E12" s="126"/>
      <c r="F12" s="126"/>
      <c r="G12" s="126"/>
      <c r="H12" s="126"/>
      <c r="I12" s="126"/>
      <c r="J12" s="126"/>
      <c r="K12" s="126"/>
      <c r="L12" s="126"/>
      <c r="M12" s="126"/>
      <c r="N12" s="126"/>
      <c r="O12" s="126"/>
      <c r="P12" s="126"/>
      <c r="Q12" s="126"/>
      <c r="R12" s="126"/>
      <c r="S12" s="126"/>
    </row>
    <row r="13" spans="1:19" x14ac:dyDescent="0.2">
      <c r="A13" s="126"/>
      <c r="B13" s="126"/>
      <c r="C13" s="126"/>
      <c r="D13" s="126"/>
      <c r="E13" s="126"/>
      <c r="F13" s="126"/>
      <c r="G13" s="126"/>
      <c r="H13" s="126"/>
      <c r="I13" s="126"/>
      <c r="J13" s="126"/>
      <c r="K13" s="126"/>
      <c r="L13" s="126"/>
      <c r="M13" s="126"/>
      <c r="N13" s="126"/>
      <c r="O13" s="126"/>
      <c r="P13" s="126"/>
      <c r="Q13" s="126"/>
      <c r="R13" s="126"/>
      <c r="S13" s="126"/>
    </row>
    <row r="14" spans="1:19" x14ac:dyDescent="0.2">
      <c r="A14" s="126"/>
      <c r="B14" s="126"/>
      <c r="C14" s="126"/>
      <c r="D14" s="126"/>
      <c r="E14" s="126"/>
      <c r="F14" s="126"/>
      <c r="G14" s="126"/>
      <c r="H14" s="126"/>
      <c r="I14" s="126"/>
      <c r="J14" s="126"/>
      <c r="K14" s="126"/>
      <c r="L14" s="126"/>
      <c r="M14" s="126"/>
      <c r="N14" s="126"/>
      <c r="O14" s="126"/>
      <c r="P14" s="126"/>
      <c r="Q14" s="126"/>
      <c r="R14" s="126"/>
      <c r="S14" s="126"/>
    </row>
    <row r="15" spans="1:19" x14ac:dyDescent="0.2">
      <c r="A15" s="126"/>
      <c r="B15" s="126"/>
      <c r="C15" s="126"/>
      <c r="D15" s="126"/>
      <c r="E15" s="126"/>
      <c r="F15" s="126"/>
      <c r="G15" s="126"/>
      <c r="H15" s="126"/>
      <c r="I15" s="126"/>
      <c r="J15" s="126"/>
      <c r="K15" s="126"/>
      <c r="L15" s="126"/>
      <c r="M15" s="126"/>
      <c r="N15" s="126"/>
      <c r="O15" s="126"/>
      <c r="P15" s="126"/>
      <c r="Q15" s="126"/>
      <c r="R15" s="126"/>
      <c r="S15" s="126"/>
    </row>
    <row r="16" spans="1:19" x14ac:dyDescent="0.2">
      <c r="A16" s="126"/>
      <c r="B16" s="126"/>
      <c r="C16" s="126"/>
      <c r="D16" s="126"/>
      <c r="E16" s="126"/>
      <c r="F16" s="126"/>
      <c r="G16" s="126"/>
      <c r="H16" s="126"/>
      <c r="I16" s="126"/>
      <c r="J16" s="126"/>
      <c r="K16" s="126"/>
      <c r="L16" s="126"/>
      <c r="M16" s="126"/>
      <c r="N16" s="126"/>
      <c r="O16" s="126"/>
      <c r="P16" s="126"/>
      <c r="Q16" s="126"/>
      <c r="R16" s="126"/>
      <c r="S16" s="126"/>
    </row>
    <row r="17" spans="1:19" x14ac:dyDescent="0.2">
      <c r="A17" s="126"/>
      <c r="B17" s="126"/>
      <c r="C17" s="126"/>
      <c r="D17" s="126"/>
      <c r="E17" s="126"/>
      <c r="F17" s="126"/>
      <c r="G17" s="126"/>
      <c r="H17" s="126"/>
      <c r="I17" s="126"/>
      <c r="J17" s="126"/>
      <c r="K17" s="126"/>
      <c r="L17" s="126"/>
      <c r="M17" s="126"/>
      <c r="N17" s="126"/>
      <c r="O17" s="126"/>
      <c r="P17" s="126"/>
      <c r="Q17" s="126"/>
      <c r="R17" s="126"/>
      <c r="S17" s="126"/>
    </row>
    <row r="18" spans="1:19" x14ac:dyDescent="0.2">
      <c r="A18" s="126"/>
      <c r="B18" s="126"/>
      <c r="C18" s="126"/>
      <c r="D18" s="126"/>
      <c r="E18" s="126"/>
      <c r="F18" s="126"/>
      <c r="G18" s="126"/>
      <c r="H18" s="126"/>
      <c r="I18" s="126"/>
      <c r="J18" s="126"/>
      <c r="K18" s="126"/>
      <c r="L18" s="126"/>
      <c r="M18" s="126"/>
      <c r="N18" s="126"/>
      <c r="O18" s="126"/>
      <c r="P18" s="126"/>
      <c r="Q18" s="126"/>
      <c r="R18" s="126"/>
      <c r="S18" s="126"/>
    </row>
    <row r="19" spans="1:19" x14ac:dyDescent="0.2">
      <c r="A19" s="126"/>
      <c r="B19" s="126"/>
      <c r="C19" s="126"/>
      <c r="D19" s="126"/>
      <c r="E19" s="126"/>
      <c r="F19" s="126"/>
      <c r="G19" s="126"/>
      <c r="H19" s="126"/>
      <c r="I19" s="126"/>
      <c r="J19" s="126"/>
      <c r="K19" s="126"/>
      <c r="L19" s="126"/>
      <c r="M19" s="126"/>
      <c r="N19" s="126"/>
      <c r="O19" s="126"/>
      <c r="P19" s="126"/>
      <c r="Q19" s="126"/>
      <c r="R19" s="126"/>
      <c r="S19" s="126"/>
    </row>
    <row r="20" spans="1:19" ht="15" customHeight="1" thickBot="1" x14ac:dyDescent="0.25">
      <c r="A20" s="144" t="s">
        <v>135</v>
      </c>
      <c r="B20" s="76"/>
      <c r="C20" s="76"/>
      <c r="D20" s="76"/>
      <c r="E20" s="76"/>
      <c r="F20" s="76"/>
      <c r="G20" s="76"/>
      <c r="H20" s="76"/>
      <c r="I20" s="76"/>
      <c r="J20" s="76"/>
      <c r="K20" s="76"/>
      <c r="L20" s="76"/>
      <c r="M20" s="76"/>
      <c r="N20" s="76"/>
      <c r="O20" s="76"/>
      <c r="P20" s="76"/>
      <c r="Q20" s="76"/>
      <c r="R20" s="76"/>
      <c r="S20" s="76"/>
    </row>
    <row r="21" spans="1:19" ht="13.5" thickTop="1" x14ac:dyDescent="0.2">
      <c r="A21" s="127" t="s">
        <v>53</v>
      </c>
      <c r="B21" s="127"/>
      <c r="C21" s="127"/>
      <c r="D21" s="127"/>
      <c r="E21" s="127"/>
      <c r="F21" s="127"/>
      <c r="G21" s="127"/>
      <c r="H21" s="127"/>
      <c r="I21" s="127"/>
      <c r="J21" s="127"/>
      <c r="K21" s="127"/>
      <c r="L21" s="127"/>
      <c r="M21" s="127"/>
      <c r="N21" s="127"/>
      <c r="O21" s="127"/>
      <c r="P21" s="127"/>
      <c r="Q21" s="127"/>
      <c r="R21" s="127"/>
      <c r="S21" s="127"/>
    </row>
    <row r="22" spans="1:19" x14ac:dyDescent="0.2">
      <c r="A22" s="127"/>
      <c r="B22" s="127"/>
      <c r="C22" s="127"/>
      <c r="D22" s="127"/>
      <c r="E22" s="127"/>
      <c r="F22" s="127"/>
      <c r="G22" s="127"/>
      <c r="H22" s="127"/>
      <c r="I22" s="127"/>
      <c r="J22" s="127"/>
      <c r="K22" s="127"/>
      <c r="L22" s="127"/>
      <c r="M22" s="127"/>
      <c r="N22" s="127"/>
      <c r="O22" s="127"/>
      <c r="P22" s="127"/>
      <c r="Q22" s="127"/>
      <c r="R22" s="127"/>
      <c r="S22" s="127"/>
    </row>
    <row r="23" spans="1:19" x14ac:dyDescent="0.2">
      <c r="A23" s="127"/>
      <c r="B23" s="127"/>
      <c r="C23" s="127"/>
      <c r="D23" s="127"/>
      <c r="E23" s="127"/>
      <c r="F23" s="127"/>
      <c r="G23" s="127"/>
      <c r="H23" s="127"/>
      <c r="I23" s="127"/>
      <c r="J23" s="127"/>
      <c r="K23" s="127"/>
      <c r="L23" s="127"/>
      <c r="M23" s="127"/>
      <c r="N23" s="127"/>
      <c r="O23" s="127"/>
      <c r="P23" s="127"/>
      <c r="Q23" s="127"/>
      <c r="R23" s="127"/>
      <c r="S23" s="127"/>
    </row>
    <row r="24" spans="1:19" x14ac:dyDescent="0.2">
      <c r="A24" s="127"/>
      <c r="B24" s="127"/>
      <c r="C24" s="127"/>
      <c r="D24" s="127"/>
      <c r="E24" s="127"/>
      <c r="F24" s="127"/>
      <c r="G24" s="127"/>
      <c r="H24" s="127"/>
      <c r="I24" s="127"/>
      <c r="J24" s="127"/>
      <c r="K24" s="127"/>
      <c r="L24" s="127"/>
      <c r="M24" s="127"/>
      <c r="N24" s="127"/>
      <c r="O24" s="127"/>
      <c r="P24" s="127"/>
      <c r="Q24" s="127"/>
      <c r="R24" s="127"/>
      <c r="S24" s="127"/>
    </row>
    <row r="25" spans="1:19" x14ac:dyDescent="0.2">
      <c r="A25" s="127"/>
      <c r="B25" s="127"/>
      <c r="C25" s="127"/>
      <c r="D25" s="127"/>
      <c r="E25" s="127"/>
      <c r="F25" s="127"/>
      <c r="G25" s="127"/>
      <c r="H25" s="127"/>
      <c r="I25" s="127"/>
      <c r="J25" s="127"/>
      <c r="K25" s="127"/>
      <c r="L25" s="127"/>
      <c r="M25" s="127"/>
      <c r="N25" s="127"/>
      <c r="O25" s="127"/>
      <c r="P25" s="127"/>
      <c r="Q25" s="127"/>
      <c r="R25" s="127"/>
      <c r="S25" s="127"/>
    </row>
    <row r="26" spans="1:19" x14ac:dyDescent="0.2">
      <c r="A26" s="127"/>
      <c r="B26" s="127"/>
      <c r="C26" s="127"/>
      <c r="D26" s="127"/>
      <c r="E26" s="127"/>
      <c r="F26" s="127"/>
      <c r="G26" s="127"/>
      <c r="H26" s="127"/>
      <c r="I26" s="127"/>
      <c r="J26" s="127"/>
      <c r="K26" s="127"/>
      <c r="L26" s="127"/>
      <c r="M26" s="127"/>
      <c r="N26" s="127"/>
      <c r="O26" s="127"/>
      <c r="P26" s="127"/>
      <c r="Q26" s="127"/>
      <c r="R26" s="127"/>
      <c r="S26" s="127"/>
    </row>
    <row r="27" spans="1:19" x14ac:dyDescent="0.2">
      <c r="A27" s="127"/>
      <c r="B27" s="127"/>
      <c r="C27" s="127"/>
      <c r="D27" s="127"/>
      <c r="E27" s="127"/>
      <c r="F27" s="127"/>
      <c r="G27" s="127"/>
      <c r="H27" s="127"/>
      <c r="I27" s="127"/>
      <c r="J27" s="127"/>
      <c r="K27" s="127"/>
      <c r="L27" s="127"/>
      <c r="M27" s="127"/>
      <c r="N27" s="127"/>
      <c r="O27" s="127"/>
      <c r="P27" s="127"/>
      <c r="Q27" s="127"/>
      <c r="R27" s="127"/>
      <c r="S27" s="127"/>
    </row>
    <row r="28" spans="1:19" x14ac:dyDescent="0.2">
      <c r="A28" s="127"/>
      <c r="B28" s="127"/>
      <c r="C28" s="127"/>
      <c r="D28" s="127"/>
      <c r="E28" s="127"/>
      <c r="F28" s="127"/>
      <c r="G28" s="127"/>
      <c r="H28" s="127"/>
      <c r="I28" s="127"/>
      <c r="J28" s="127"/>
      <c r="K28" s="127"/>
      <c r="L28" s="127"/>
      <c r="M28" s="127"/>
      <c r="N28" s="127"/>
      <c r="O28" s="127"/>
      <c r="P28" s="127"/>
      <c r="Q28" s="127"/>
      <c r="R28" s="127"/>
      <c r="S28" s="127"/>
    </row>
    <row r="29" spans="1:19" x14ac:dyDescent="0.2">
      <c r="A29" s="127"/>
      <c r="B29" s="127"/>
      <c r="C29" s="127"/>
      <c r="D29" s="127"/>
      <c r="E29" s="127"/>
      <c r="F29" s="127"/>
      <c r="G29" s="127"/>
      <c r="H29" s="127"/>
      <c r="I29" s="127"/>
      <c r="J29" s="127"/>
      <c r="K29" s="127"/>
      <c r="L29" s="127"/>
      <c r="M29" s="127"/>
      <c r="N29" s="127"/>
      <c r="O29" s="127"/>
      <c r="P29" s="127"/>
      <c r="Q29" s="127"/>
      <c r="R29" s="127"/>
      <c r="S29" s="127"/>
    </row>
    <row r="30" spans="1:19" x14ac:dyDescent="0.2">
      <c r="A30" s="127"/>
      <c r="B30" s="127"/>
      <c r="C30" s="127"/>
      <c r="D30" s="127"/>
      <c r="E30" s="127"/>
      <c r="F30" s="127"/>
      <c r="G30" s="127"/>
      <c r="H30" s="127"/>
      <c r="I30" s="127"/>
      <c r="J30" s="127"/>
      <c r="K30" s="127"/>
      <c r="L30" s="127"/>
      <c r="M30" s="127"/>
      <c r="N30" s="127"/>
      <c r="O30" s="127"/>
      <c r="P30" s="127"/>
      <c r="Q30" s="127"/>
      <c r="R30" s="127"/>
      <c r="S30" s="127"/>
    </row>
    <row r="31" spans="1:19" x14ac:dyDescent="0.2">
      <c r="A31" s="127"/>
      <c r="B31" s="127"/>
      <c r="C31" s="127"/>
      <c r="D31" s="127"/>
      <c r="E31" s="127"/>
      <c r="F31" s="127"/>
      <c r="G31" s="127"/>
      <c r="H31" s="127"/>
      <c r="I31" s="127"/>
      <c r="J31" s="127"/>
      <c r="K31" s="127"/>
      <c r="L31" s="127"/>
      <c r="M31" s="127"/>
      <c r="N31" s="127"/>
      <c r="O31" s="127"/>
      <c r="P31" s="127"/>
      <c r="Q31" s="127"/>
      <c r="R31" s="127"/>
      <c r="S31" s="127"/>
    </row>
    <row r="32" spans="1:19" x14ac:dyDescent="0.2">
      <c r="A32" s="127"/>
      <c r="B32" s="127"/>
      <c r="C32" s="127"/>
      <c r="D32" s="127"/>
      <c r="E32" s="127"/>
      <c r="F32" s="127"/>
      <c r="G32" s="127"/>
      <c r="H32" s="127"/>
      <c r="I32" s="127"/>
      <c r="J32" s="127"/>
      <c r="K32" s="127"/>
      <c r="L32" s="127"/>
      <c r="M32" s="127"/>
      <c r="N32" s="127"/>
      <c r="O32" s="127"/>
      <c r="P32" s="127"/>
      <c r="Q32" s="127"/>
      <c r="R32" s="127"/>
      <c r="S32" s="127"/>
    </row>
    <row r="33" spans="1:19" x14ac:dyDescent="0.2">
      <c r="A33" s="127"/>
      <c r="B33" s="127"/>
      <c r="C33" s="127"/>
      <c r="D33" s="127"/>
      <c r="E33" s="127"/>
      <c r="F33" s="127"/>
      <c r="G33" s="127"/>
      <c r="H33" s="127"/>
      <c r="I33" s="127"/>
      <c r="J33" s="127"/>
      <c r="K33" s="127"/>
      <c r="L33" s="127"/>
      <c r="M33" s="127"/>
      <c r="N33" s="127"/>
      <c r="O33" s="127"/>
      <c r="P33" s="127"/>
      <c r="Q33" s="127"/>
      <c r="R33" s="127"/>
      <c r="S33" s="127"/>
    </row>
    <row r="34" spans="1:19" x14ac:dyDescent="0.2">
      <c r="A34" s="127"/>
      <c r="B34" s="127"/>
      <c r="C34" s="127"/>
      <c r="D34" s="127"/>
      <c r="E34" s="127"/>
      <c r="F34" s="127"/>
      <c r="G34" s="127"/>
      <c r="H34" s="127"/>
      <c r="I34" s="127"/>
      <c r="J34" s="127"/>
      <c r="K34" s="127"/>
      <c r="L34" s="127"/>
      <c r="M34" s="127"/>
      <c r="N34" s="127"/>
      <c r="O34" s="127"/>
      <c r="P34" s="127"/>
      <c r="Q34" s="127"/>
      <c r="R34" s="127"/>
      <c r="S34" s="127"/>
    </row>
    <row r="35" spans="1:19" x14ac:dyDescent="0.2">
      <c r="A35" s="127"/>
      <c r="B35" s="127"/>
      <c r="C35" s="127"/>
      <c r="D35" s="127"/>
      <c r="E35" s="127"/>
      <c r="F35" s="127"/>
      <c r="G35" s="127"/>
      <c r="H35" s="127"/>
      <c r="I35" s="127"/>
      <c r="J35" s="127"/>
      <c r="K35" s="127"/>
      <c r="L35" s="127"/>
      <c r="M35" s="127"/>
      <c r="N35" s="127"/>
      <c r="O35" s="127"/>
      <c r="P35" s="127"/>
      <c r="Q35" s="127"/>
      <c r="R35" s="127"/>
      <c r="S35" s="127"/>
    </row>
    <row r="36" spans="1:19" x14ac:dyDescent="0.2">
      <c r="A36" s="127"/>
      <c r="B36" s="127"/>
      <c r="C36" s="127"/>
      <c r="D36" s="127"/>
      <c r="E36" s="127"/>
      <c r="F36" s="127"/>
      <c r="G36" s="127"/>
      <c r="H36" s="127"/>
      <c r="I36" s="127"/>
      <c r="J36" s="127"/>
      <c r="K36" s="127"/>
      <c r="L36" s="127"/>
      <c r="M36" s="127"/>
      <c r="N36" s="127"/>
      <c r="O36" s="127"/>
      <c r="P36" s="127"/>
      <c r="Q36" s="127"/>
      <c r="R36" s="127"/>
      <c r="S36" s="127"/>
    </row>
    <row r="37" spans="1:19" x14ac:dyDescent="0.2">
      <c r="A37" s="127"/>
      <c r="B37" s="127"/>
      <c r="C37" s="127"/>
      <c r="D37" s="127"/>
      <c r="E37" s="127"/>
      <c r="F37" s="127"/>
      <c r="G37" s="127"/>
      <c r="H37" s="127"/>
      <c r="I37" s="127"/>
      <c r="J37" s="127"/>
      <c r="K37" s="127"/>
      <c r="L37" s="127"/>
      <c r="M37" s="127"/>
      <c r="N37" s="127"/>
      <c r="O37" s="127"/>
      <c r="P37" s="127"/>
      <c r="Q37" s="127"/>
      <c r="R37" s="127"/>
      <c r="S37" s="127"/>
    </row>
    <row r="38" spans="1:19" x14ac:dyDescent="0.2">
      <c r="A38" s="127"/>
      <c r="B38" s="127"/>
      <c r="C38" s="127"/>
      <c r="D38" s="127"/>
      <c r="E38" s="127"/>
      <c r="F38" s="127"/>
      <c r="G38" s="127"/>
      <c r="H38" s="127"/>
      <c r="I38" s="127"/>
      <c r="J38" s="127"/>
      <c r="K38" s="127"/>
      <c r="L38" s="127"/>
      <c r="M38" s="127"/>
      <c r="N38" s="127"/>
      <c r="O38" s="127"/>
      <c r="P38" s="127"/>
      <c r="Q38" s="127"/>
      <c r="R38" s="127"/>
      <c r="S38" s="127"/>
    </row>
    <row r="39" spans="1:19" x14ac:dyDescent="0.2">
      <c r="A39" s="127"/>
      <c r="B39" s="127"/>
      <c r="C39" s="127"/>
      <c r="D39" s="127"/>
      <c r="E39" s="127"/>
      <c r="F39" s="127"/>
      <c r="G39" s="127"/>
      <c r="H39" s="127"/>
      <c r="I39" s="127"/>
      <c r="J39" s="127"/>
      <c r="K39" s="127"/>
      <c r="L39" s="127"/>
      <c r="M39" s="127"/>
      <c r="N39" s="127"/>
      <c r="O39" s="127"/>
      <c r="P39" s="127"/>
      <c r="Q39" s="127"/>
      <c r="R39" s="127"/>
      <c r="S39" s="127"/>
    </row>
    <row r="40" spans="1:19" x14ac:dyDescent="0.2">
      <c r="A40" s="127"/>
      <c r="B40" s="127"/>
      <c r="C40" s="127"/>
      <c r="D40" s="127"/>
      <c r="E40" s="127"/>
      <c r="F40" s="127"/>
      <c r="G40" s="127"/>
      <c r="H40" s="127"/>
      <c r="I40" s="127"/>
      <c r="J40" s="127"/>
      <c r="K40" s="127"/>
      <c r="L40" s="127"/>
      <c r="M40" s="127"/>
      <c r="N40" s="127"/>
      <c r="O40" s="127"/>
      <c r="P40" s="127"/>
      <c r="Q40" s="127"/>
      <c r="R40" s="127"/>
      <c r="S40" s="127"/>
    </row>
    <row r="41" spans="1:19" x14ac:dyDescent="0.2">
      <c r="A41" s="127"/>
      <c r="B41" s="127"/>
      <c r="C41" s="127"/>
      <c r="D41" s="127"/>
      <c r="E41" s="127"/>
      <c r="F41" s="127"/>
      <c r="G41" s="127"/>
      <c r="H41" s="127"/>
      <c r="I41" s="127"/>
      <c r="J41" s="127"/>
      <c r="K41" s="127"/>
      <c r="L41" s="127"/>
      <c r="M41" s="127"/>
      <c r="N41" s="127"/>
      <c r="O41" s="127"/>
      <c r="P41" s="127"/>
      <c r="Q41" s="127"/>
      <c r="R41" s="127"/>
      <c r="S41" s="127"/>
    </row>
    <row r="42" spans="1:19" x14ac:dyDescent="0.2">
      <c r="A42" s="127"/>
      <c r="B42" s="127"/>
      <c r="C42" s="127"/>
      <c r="D42" s="127"/>
      <c r="E42" s="127"/>
      <c r="F42" s="127"/>
      <c r="G42" s="127"/>
      <c r="H42" s="127"/>
      <c r="I42" s="127"/>
      <c r="J42" s="127"/>
      <c r="K42" s="127"/>
      <c r="L42" s="127"/>
      <c r="M42" s="127"/>
      <c r="N42" s="127"/>
      <c r="O42" s="127"/>
      <c r="P42" s="127"/>
      <c r="Q42" s="127"/>
      <c r="R42" s="127"/>
      <c r="S42" s="127"/>
    </row>
    <row r="43" spans="1:19" x14ac:dyDescent="0.2">
      <c r="A43" s="127"/>
      <c r="B43" s="127"/>
      <c r="C43" s="127"/>
      <c r="D43" s="127"/>
      <c r="E43" s="127"/>
      <c r="F43" s="127"/>
      <c r="G43" s="127"/>
      <c r="H43" s="127"/>
      <c r="I43" s="127"/>
      <c r="J43" s="127"/>
      <c r="K43" s="127"/>
      <c r="L43" s="127"/>
      <c r="M43" s="127"/>
      <c r="N43" s="127"/>
      <c r="O43" s="127"/>
      <c r="P43" s="127"/>
      <c r="Q43" s="127"/>
      <c r="R43" s="127"/>
      <c r="S43" s="127"/>
    </row>
  </sheetData>
  <mergeCells count="3">
    <mergeCell ref="A12:S19"/>
    <mergeCell ref="A21:S43"/>
    <mergeCell ref="G3:I3"/>
  </mergeCells>
  <hyperlinks>
    <hyperlink ref="A20" r:id="rId1" xr:uid="{30BBCBF7-F553-4F2C-ACCD-0C7F62CEF44C}"/>
  </hyperlinks>
  <printOptions horizontalCentered="1"/>
  <pageMargins left="0.35" right="0.27" top="0.25" bottom="0.25" header="0.5" footer="0.5"/>
  <pageSetup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0"/>
  <sheetViews>
    <sheetView tabSelected="1" zoomScaleNormal="100" workbookViewId="0">
      <selection activeCell="X18" sqref="X18"/>
    </sheetView>
  </sheetViews>
  <sheetFormatPr defaultColWidth="8.85546875" defaultRowHeight="12.75" x14ac:dyDescent="0.2"/>
  <cols>
    <col min="1" max="5" width="5.42578125" customWidth="1"/>
    <col min="6" max="6" width="5.140625" customWidth="1"/>
    <col min="7" max="7" width="5.42578125" customWidth="1"/>
    <col min="8" max="8" width="10.42578125" customWidth="1"/>
    <col min="9" max="9" width="9.140625" customWidth="1"/>
    <col min="10" max="10" width="10.85546875" customWidth="1"/>
    <col min="11" max="11" width="9.28515625" customWidth="1"/>
    <col min="12" max="12" width="7" customWidth="1"/>
    <col min="13" max="13" width="3.42578125" customWidth="1"/>
    <col min="14" max="14" width="6.85546875" customWidth="1"/>
    <col min="15" max="15" width="13.85546875" customWidth="1"/>
    <col min="16" max="16" width="9.140625" customWidth="1"/>
    <col min="17" max="17" width="10.7109375" customWidth="1"/>
    <col min="18" max="18" width="5.7109375" hidden="1" customWidth="1"/>
    <col min="19" max="19" width="10.7109375" bestFit="1" customWidth="1"/>
    <col min="20" max="24" width="5.42578125" customWidth="1"/>
    <col min="25" max="29" width="5.7109375" customWidth="1"/>
    <col min="254" max="258" width="5.42578125" customWidth="1"/>
    <col min="259" max="259" width="1.5703125" customWidth="1"/>
    <col min="260" max="260" width="2.140625" customWidth="1"/>
    <col min="261" max="261" width="2.7109375" customWidth="1"/>
    <col min="262" max="262" width="5.140625" customWidth="1"/>
    <col min="263" max="263" width="5.42578125" customWidth="1"/>
    <col min="264" max="264" width="6.28515625" customWidth="1"/>
    <col min="265" max="265" width="7.140625" customWidth="1"/>
    <col min="266" max="266" width="6.7109375" customWidth="1"/>
    <col min="267" max="267" width="9.28515625" customWidth="1"/>
    <col min="268" max="268" width="7" customWidth="1"/>
    <col min="269" max="269" width="3.42578125" customWidth="1"/>
    <col min="270" max="270" width="6.85546875" customWidth="1"/>
    <col min="271" max="271" width="5.42578125" customWidth="1"/>
    <col min="272" max="272" width="3.42578125" customWidth="1"/>
    <col min="273" max="273" width="10.7109375" customWidth="1"/>
    <col min="274" max="274" width="0" hidden="1" customWidth="1"/>
    <col min="275" max="275" width="10.28515625" customWidth="1"/>
    <col min="276" max="280" width="5.42578125" customWidth="1"/>
    <col min="281" max="285" width="5.7109375" customWidth="1"/>
    <col min="510" max="514" width="5.42578125" customWidth="1"/>
    <col min="515" max="515" width="1.5703125" customWidth="1"/>
    <col min="516" max="516" width="2.140625" customWidth="1"/>
    <col min="517" max="517" width="2.7109375" customWidth="1"/>
    <col min="518" max="518" width="5.140625" customWidth="1"/>
    <col min="519" max="519" width="5.42578125" customWidth="1"/>
    <col min="520" max="520" width="6.28515625" customWidth="1"/>
    <col min="521" max="521" width="7.140625" customWidth="1"/>
    <col min="522" max="522" width="6.7109375" customWidth="1"/>
    <col min="523" max="523" width="9.28515625" customWidth="1"/>
    <col min="524" max="524" width="7" customWidth="1"/>
    <col min="525" max="525" width="3.42578125" customWidth="1"/>
    <col min="526" max="526" width="6.85546875" customWidth="1"/>
    <col min="527" max="527" width="5.42578125" customWidth="1"/>
    <col min="528" max="528" width="3.42578125" customWidth="1"/>
    <col min="529" max="529" width="10.7109375" customWidth="1"/>
    <col min="530" max="530" width="0" hidden="1" customWidth="1"/>
    <col min="531" max="531" width="10.28515625" customWidth="1"/>
    <col min="532" max="536" width="5.42578125" customWidth="1"/>
    <col min="537" max="541" width="5.7109375" customWidth="1"/>
    <col min="766" max="770" width="5.42578125" customWidth="1"/>
    <col min="771" max="771" width="1.5703125" customWidth="1"/>
    <col min="772" max="772" width="2.140625" customWidth="1"/>
    <col min="773" max="773" width="2.7109375" customWidth="1"/>
    <col min="774" max="774" width="5.140625" customWidth="1"/>
    <col min="775" max="775" width="5.42578125" customWidth="1"/>
    <col min="776" max="776" width="6.28515625" customWidth="1"/>
    <col min="777" max="777" width="7.140625" customWidth="1"/>
    <col min="778" max="778" width="6.7109375" customWidth="1"/>
    <col min="779" max="779" width="9.28515625" customWidth="1"/>
    <col min="780" max="780" width="7" customWidth="1"/>
    <col min="781" max="781" width="3.42578125" customWidth="1"/>
    <col min="782" max="782" width="6.85546875" customWidth="1"/>
    <col min="783" max="783" width="5.42578125" customWidth="1"/>
    <col min="784" max="784" width="3.42578125" customWidth="1"/>
    <col min="785" max="785" width="10.7109375" customWidth="1"/>
    <col min="786" max="786" width="0" hidden="1" customWidth="1"/>
    <col min="787" max="787" width="10.28515625" customWidth="1"/>
    <col min="788" max="792" width="5.42578125" customWidth="1"/>
    <col min="793" max="797" width="5.7109375" customWidth="1"/>
    <col min="1022" max="1026" width="5.42578125" customWidth="1"/>
    <col min="1027" max="1027" width="1.5703125" customWidth="1"/>
    <col min="1028" max="1028" width="2.140625" customWidth="1"/>
    <col min="1029" max="1029" width="2.7109375" customWidth="1"/>
    <col min="1030" max="1030" width="5.140625" customWidth="1"/>
    <col min="1031" max="1031" width="5.42578125" customWidth="1"/>
    <col min="1032" max="1032" width="6.28515625" customWidth="1"/>
    <col min="1033" max="1033" width="7.140625" customWidth="1"/>
    <col min="1034" max="1034" width="6.7109375" customWidth="1"/>
    <col min="1035" max="1035" width="9.28515625" customWidth="1"/>
    <col min="1036" max="1036" width="7" customWidth="1"/>
    <col min="1037" max="1037" width="3.42578125" customWidth="1"/>
    <col min="1038" max="1038" width="6.85546875" customWidth="1"/>
    <col min="1039" max="1039" width="5.42578125" customWidth="1"/>
    <col min="1040" max="1040" width="3.42578125" customWidth="1"/>
    <col min="1041" max="1041" width="10.7109375" customWidth="1"/>
    <col min="1042" max="1042" width="0" hidden="1" customWidth="1"/>
    <col min="1043" max="1043" width="10.28515625" customWidth="1"/>
    <col min="1044" max="1048" width="5.42578125" customWidth="1"/>
    <col min="1049" max="1053" width="5.7109375" customWidth="1"/>
    <col min="1278" max="1282" width="5.42578125" customWidth="1"/>
    <col min="1283" max="1283" width="1.5703125" customWidth="1"/>
    <col min="1284" max="1284" width="2.140625" customWidth="1"/>
    <col min="1285" max="1285" width="2.7109375" customWidth="1"/>
    <col min="1286" max="1286" width="5.140625" customWidth="1"/>
    <col min="1287" max="1287" width="5.42578125" customWidth="1"/>
    <col min="1288" max="1288" width="6.28515625" customWidth="1"/>
    <col min="1289" max="1289" width="7.140625" customWidth="1"/>
    <col min="1290" max="1290" width="6.7109375" customWidth="1"/>
    <col min="1291" max="1291" width="9.28515625" customWidth="1"/>
    <col min="1292" max="1292" width="7" customWidth="1"/>
    <col min="1293" max="1293" width="3.42578125" customWidth="1"/>
    <col min="1294" max="1294" width="6.85546875" customWidth="1"/>
    <col min="1295" max="1295" width="5.42578125" customWidth="1"/>
    <col min="1296" max="1296" width="3.42578125" customWidth="1"/>
    <col min="1297" max="1297" width="10.7109375" customWidth="1"/>
    <col min="1298" max="1298" width="0" hidden="1" customWidth="1"/>
    <col min="1299" max="1299" width="10.28515625" customWidth="1"/>
    <col min="1300" max="1304" width="5.42578125" customWidth="1"/>
    <col min="1305" max="1309" width="5.7109375" customWidth="1"/>
    <col min="1534" max="1538" width="5.42578125" customWidth="1"/>
    <col min="1539" max="1539" width="1.5703125" customWidth="1"/>
    <col min="1540" max="1540" width="2.140625" customWidth="1"/>
    <col min="1541" max="1541" width="2.7109375" customWidth="1"/>
    <col min="1542" max="1542" width="5.140625" customWidth="1"/>
    <col min="1543" max="1543" width="5.42578125" customWidth="1"/>
    <col min="1544" max="1544" width="6.28515625" customWidth="1"/>
    <col min="1545" max="1545" width="7.140625" customWidth="1"/>
    <col min="1546" max="1546" width="6.7109375" customWidth="1"/>
    <col min="1547" max="1547" width="9.28515625" customWidth="1"/>
    <col min="1548" max="1548" width="7" customWidth="1"/>
    <col min="1549" max="1549" width="3.42578125" customWidth="1"/>
    <col min="1550" max="1550" width="6.85546875" customWidth="1"/>
    <col min="1551" max="1551" width="5.42578125" customWidth="1"/>
    <col min="1552" max="1552" width="3.42578125" customWidth="1"/>
    <col min="1553" max="1553" width="10.7109375" customWidth="1"/>
    <col min="1554" max="1554" width="0" hidden="1" customWidth="1"/>
    <col min="1555" max="1555" width="10.28515625" customWidth="1"/>
    <col min="1556" max="1560" width="5.42578125" customWidth="1"/>
    <col min="1561" max="1565" width="5.7109375" customWidth="1"/>
    <col min="1790" max="1794" width="5.42578125" customWidth="1"/>
    <col min="1795" max="1795" width="1.5703125" customWidth="1"/>
    <col min="1796" max="1796" width="2.140625" customWidth="1"/>
    <col min="1797" max="1797" width="2.7109375" customWidth="1"/>
    <col min="1798" max="1798" width="5.140625" customWidth="1"/>
    <col min="1799" max="1799" width="5.42578125" customWidth="1"/>
    <col min="1800" max="1800" width="6.28515625" customWidth="1"/>
    <col min="1801" max="1801" width="7.140625" customWidth="1"/>
    <col min="1802" max="1802" width="6.7109375" customWidth="1"/>
    <col min="1803" max="1803" width="9.28515625" customWidth="1"/>
    <col min="1804" max="1804" width="7" customWidth="1"/>
    <col min="1805" max="1805" width="3.42578125" customWidth="1"/>
    <col min="1806" max="1806" width="6.85546875" customWidth="1"/>
    <col min="1807" max="1807" width="5.42578125" customWidth="1"/>
    <col min="1808" max="1808" width="3.42578125" customWidth="1"/>
    <col min="1809" max="1809" width="10.7109375" customWidth="1"/>
    <col min="1810" max="1810" width="0" hidden="1" customWidth="1"/>
    <col min="1811" max="1811" width="10.28515625" customWidth="1"/>
    <col min="1812" max="1816" width="5.42578125" customWidth="1"/>
    <col min="1817" max="1821" width="5.7109375" customWidth="1"/>
    <col min="2046" max="2050" width="5.42578125" customWidth="1"/>
    <col min="2051" max="2051" width="1.5703125" customWidth="1"/>
    <col min="2052" max="2052" width="2.140625" customWidth="1"/>
    <col min="2053" max="2053" width="2.7109375" customWidth="1"/>
    <col min="2054" max="2054" width="5.140625" customWidth="1"/>
    <col min="2055" max="2055" width="5.42578125" customWidth="1"/>
    <col min="2056" max="2056" width="6.28515625" customWidth="1"/>
    <col min="2057" max="2057" width="7.140625" customWidth="1"/>
    <col min="2058" max="2058" width="6.7109375" customWidth="1"/>
    <col min="2059" max="2059" width="9.28515625" customWidth="1"/>
    <col min="2060" max="2060" width="7" customWidth="1"/>
    <col min="2061" max="2061" width="3.42578125" customWidth="1"/>
    <col min="2062" max="2062" width="6.85546875" customWidth="1"/>
    <col min="2063" max="2063" width="5.42578125" customWidth="1"/>
    <col min="2064" max="2064" width="3.42578125" customWidth="1"/>
    <col min="2065" max="2065" width="10.7109375" customWidth="1"/>
    <col min="2066" max="2066" width="0" hidden="1" customWidth="1"/>
    <col min="2067" max="2067" width="10.28515625" customWidth="1"/>
    <col min="2068" max="2072" width="5.42578125" customWidth="1"/>
    <col min="2073" max="2077" width="5.7109375" customWidth="1"/>
    <col min="2302" max="2306" width="5.42578125" customWidth="1"/>
    <col min="2307" max="2307" width="1.5703125" customWidth="1"/>
    <col min="2308" max="2308" width="2.140625" customWidth="1"/>
    <col min="2309" max="2309" width="2.7109375" customWidth="1"/>
    <col min="2310" max="2310" width="5.140625" customWidth="1"/>
    <col min="2311" max="2311" width="5.42578125" customWidth="1"/>
    <col min="2312" max="2312" width="6.28515625" customWidth="1"/>
    <col min="2313" max="2313" width="7.140625" customWidth="1"/>
    <col min="2314" max="2314" width="6.7109375" customWidth="1"/>
    <col min="2315" max="2315" width="9.28515625" customWidth="1"/>
    <col min="2316" max="2316" width="7" customWidth="1"/>
    <col min="2317" max="2317" width="3.42578125" customWidth="1"/>
    <col min="2318" max="2318" width="6.85546875" customWidth="1"/>
    <col min="2319" max="2319" width="5.42578125" customWidth="1"/>
    <col min="2320" max="2320" width="3.42578125" customWidth="1"/>
    <col min="2321" max="2321" width="10.7109375" customWidth="1"/>
    <col min="2322" max="2322" width="0" hidden="1" customWidth="1"/>
    <col min="2323" max="2323" width="10.28515625" customWidth="1"/>
    <col min="2324" max="2328" width="5.42578125" customWidth="1"/>
    <col min="2329" max="2333" width="5.7109375" customWidth="1"/>
    <col min="2558" max="2562" width="5.42578125" customWidth="1"/>
    <col min="2563" max="2563" width="1.5703125" customWidth="1"/>
    <col min="2564" max="2564" width="2.140625" customWidth="1"/>
    <col min="2565" max="2565" width="2.7109375" customWidth="1"/>
    <col min="2566" max="2566" width="5.140625" customWidth="1"/>
    <col min="2567" max="2567" width="5.42578125" customWidth="1"/>
    <col min="2568" max="2568" width="6.28515625" customWidth="1"/>
    <col min="2569" max="2569" width="7.140625" customWidth="1"/>
    <col min="2570" max="2570" width="6.7109375" customWidth="1"/>
    <col min="2571" max="2571" width="9.28515625" customWidth="1"/>
    <col min="2572" max="2572" width="7" customWidth="1"/>
    <col min="2573" max="2573" width="3.42578125" customWidth="1"/>
    <col min="2574" max="2574" width="6.85546875" customWidth="1"/>
    <col min="2575" max="2575" width="5.42578125" customWidth="1"/>
    <col min="2576" max="2576" width="3.42578125" customWidth="1"/>
    <col min="2577" max="2577" width="10.7109375" customWidth="1"/>
    <col min="2578" max="2578" width="0" hidden="1" customWidth="1"/>
    <col min="2579" max="2579" width="10.28515625" customWidth="1"/>
    <col min="2580" max="2584" width="5.42578125" customWidth="1"/>
    <col min="2585" max="2589" width="5.7109375" customWidth="1"/>
    <col min="2814" max="2818" width="5.42578125" customWidth="1"/>
    <col min="2819" max="2819" width="1.5703125" customWidth="1"/>
    <col min="2820" max="2820" width="2.140625" customWidth="1"/>
    <col min="2821" max="2821" width="2.7109375" customWidth="1"/>
    <col min="2822" max="2822" width="5.140625" customWidth="1"/>
    <col min="2823" max="2823" width="5.42578125" customWidth="1"/>
    <col min="2824" max="2824" width="6.28515625" customWidth="1"/>
    <col min="2825" max="2825" width="7.140625" customWidth="1"/>
    <col min="2826" max="2826" width="6.7109375" customWidth="1"/>
    <col min="2827" max="2827" width="9.28515625" customWidth="1"/>
    <col min="2828" max="2828" width="7" customWidth="1"/>
    <col min="2829" max="2829" width="3.42578125" customWidth="1"/>
    <col min="2830" max="2830" width="6.85546875" customWidth="1"/>
    <col min="2831" max="2831" width="5.42578125" customWidth="1"/>
    <col min="2832" max="2832" width="3.42578125" customWidth="1"/>
    <col min="2833" max="2833" width="10.7109375" customWidth="1"/>
    <col min="2834" max="2834" width="0" hidden="1" customWidth="1"/>
    <col min="2835" max="2835" width="10.28515625" customWidth="1"/>
    <col min="2836" max="2840" width="5.42578125" customWidth="1"/>
    <col min="2841" max="2845" width="5.7109375" customWidth="1"/>
    <col min="3070" max="3074" width="5.42578125" customWidth="1"/>
    <col min="3075" max="3075" width="1.5703125" customWidth="1"/>
    <col min="3076" max="3076" width="2.140625" customWidth="1"/>
    <col min="3077" max="3077" width="2.7109375" customWidth="1"/>
    <col min="3078" max="3078" width="5.140625" customWidth="1"/>
    <col min="3079" max="3079" width="5.42578125" customWidth="1"/>
    <col min="3080" max="3080" width="6.28515625" customWidth="1"/>
    <col min="3081" max="3081" width="7.140625" customWidth="1"/>
    <col min="3082" max="3082" width="6.7109375" customWidth="1"/>
    <col min="3083" max="3083" width="9.28515625" customWidth="1"/>
    <col min="3084" max="3084" width="7" customWidth="1"/>
    <col min="3085" max="3085" width="3.42578125" customWidth="1"/>
    <col min="3086" max="3086" width="6.85546875" customWidth="1"/>
    <col min="3087" max="3087" width="5.42578125" customWidth="1"/>
    <col min="3088" max="3088" width="3.42578125" customWidth="1"/>
    <col min="3089" max="3089" width="10.7109375" customWidth="1"/>
    <col min="3090" max="3090" width="0" hidden="1" customWidth="1"/>
    <col min="3091" max="3091" width="10.28515625" customWidth="1"/>
    <col min="3092" max="3096" width="5.42578125" customWidth="1"/>
    <col min="3097" max="3101" width="5.7109375" customWidth="1"/>
    <col min="3326" max="3330" width="5.42578125" customWidth="1"/>
    <col min="3331" max="3331" width="1.5703125" customWidth="1"/>
    <col min="3332" max="3332" width="2.140625" customWidth="1"/>
    <col min="3333" max="3333" width="2.7109375" customWidth="1"/>
    <col min="3334" max="3334" width="5.140625" customWidth="1"/>
    <col min="3335" max="3335" width="5.42578125" customWidth="1"/>
    <col min="3336" max="3336" width="6.28515625" customWidth="1"/>
    <col min="3337" max="3337" width="7.140625" customWidth="1"/>
    <col min="3338" max="3338" width="6.7109375" customWidth="1"/>
    <col min="3339" max="3339" width="9.28515625" customWidth="1"/>
    <col min="3340" max="3340" width="7" customWidth="1"/>
    <col min="3341" max="3341" width="3.42578125" customWidth="1"/>
    <col min="3342" max="3342" width="6.85546875" customWidth="1"/>
    <col min="3343" max="3343" width="5.42578125" customWidth="1"/>
    <col min="3344" max="3344" width="3.42578125" customWidth="1"/>
    <col min="3345" max="3345" width="10.7109375" customWidth="1"/>
    <col min="3346" max="3346" width="0" hidden="1" customWidth="1"/>
    <col min="3347" max="3347" width="10.28515625" customWidth="1"/>
    <col min="3348" max="3352" width="5.42578125" customWidth="1"/>
    <col min="3353" max="3357" width="5.7109375" customWidth="1"/>
    <col min="3582" max="3586" width="5.42578125" customWidth="1"/>
    <col min="3587" max="3587" width="1.5703125" customWidth="1"/>
    <col min="3588" max="3588" width="2.140625" customWidth="1"/>
    <col min="3589" max="3589" width="2.7109375" customWidth="1"/>
    <col min="3590" max="3590" width="5.140625" customWidth="1"/>
    <col min="3591" max="3591" width="5.42578125" customWidth="1"/>
    <col min="3592" max="3592" width="6.28515625" customWidth="1"/>
    <col min="3593" max="3593" width="7.140625" customWidth="1"/>
    <col min="3594" max="3594" width="6.7109375" customWidth="1"/>
    <col min="3595" max="3595" width="9.28515625" customWidth="1"/>
    <col min="3596" max="3596" width="7" customWidth="1"/>
    <col min="3597" max="3597" width="3.42578125" customWidth="1"/>
    <col min="3598" max="3598" width="6.85546875" customWidth="1"/>
    <col min="3599" max="3599" width="5.42578125" customWidth="1"/>
    <col min="3600" max="3600" width="3.42578125" customWidth="1"/>
    <col min="3601" max="3601" width="10.7109375" customWidth="1"/>
    <col min="3602" max="3602" width="0" hidden="1" customWidth="1"/>
    <col min="3603" max="3603" width="10.28515625" customWidth="1"/>
    <col min="3604" max="3608" width="5.42578125" customWidth="1"/>
    <col min="3609" max="3613" width="5.7109375" customWidth="1"/>
    <col min="3838" max="3842" width="5.42578125" customWidth="1"/>
    <col min="3843" max="3843" width="1.5703125" customWidth="1"/>
    <col min="3844" max="3844" width="2.140625" customWidth="1"/>
    <col min="3845" max="3845" width="2.7109375" customWidth="1"/>
    <col min="3846" max="3846" width="5.140625" customWidth="1"/>
    <col min="3847" max="3847" width="5.42578125" customWidth="1"/>
    <col min="3848" max="3848" width="6.28515625" customWidth="1"/>
    <col min="3849" max="3849" width="7.140625" customWidth="1"/>
    <col min="3850" max="3850" width="6.7109375" customWidth="1"/>
    <col min="3851" max="3851" width="9.28515625" customWidth="1"/>
    <col min="3852" max="3852" width="7" customWidth="1"/>
    <col min="3853" max="3853" width="3.42578125" customWidth="1"/>
    <col min="3854" max="3854" width="6.85546875" customWidth="1"/>
    <col min="3855" max="3855" width="5.42578125" customWidth="1"/>
    <col min="3856" max="3856" width="3.42578125" customWidth="1"/>
    <col min="3857" max="3857" width="10.7109375" customWidth="1"/>
    <col min="3858" max="3858" width="0" hidden="1" customWidth="1"/>
    <col min="3859" max="3859" width="10.28515625" customWidth="1"/>
    <col min="3860" max="3864" width="5.42578125" customWidth="1"/>
    <col min="3865" max="3869" width="5.7109375" customWidth="1"/>
    <col min="4094" max="4098" width="5.42578125" customWidth="1"/>
    <col min="4099" max="4099" width="1.5703125" customWidth="1"/>
    <col min="4100" max="4100" width="2.140625" customWidth="1"/>
    <col min="4101" max="4101" width="2.7109375" customWidth="1"/>
    <col min="4102" max="4102" width="5.140625" customWidth="1"/>
    <col min="4103" max="4103" width="5.42578125" customWidth="1"/>
    <col min="4104" max="4104" width="6.28515625" customWidth="1"/>
    <col min="4105" max="4105" width="7.140625" customWidth="1"/>
    <col min="4106" max="4106" width="6.7109375" customWidth="1"/>
    <col min="4107" max="4107" width="9.28515625" customWidth="1"/>
    <col min="4108" max="4108" width="7" customWidth="1"/>
    <col min="4109" max="4109" width="3.42578125" customWidth="1"/>
    <col min="4110" max="4110" width="6.85546875" customWidth="1"/>
    <col min="4111" max="4111" width="5.42578125" customWidth="1"/>
    <col min="4112" max="4112" width="3.42578125" customWidth="1"/>
    <col min="4113" max="4113" width="10.7109375" customWidth="1"/>
    <col min="4114" max="4114" width="0" hidden="1" customWidth="1"/>
    <col min="4115" max="4115" width="10.28515625" customWidth="1"/>
    <col min="4116" max="4120" width="5.42578125" customWidth="1"/>
    <col min="4121" max="4125" width="5.7109375" customWidth="1"/>
    <col min="4350" max="4354" width="5.42578125" customWidth="1"/>
    <col min="4355" max="4355" width="1.5703125" customWidth="1"/>
    <col min="4356" max="4356" width="2.140625" customWidth="1"/>
    <col min="4357" max="4357" width="2.7109375" customWidth="1"/>
    <col min="4358" max="4358" width="5.140625" customWidth="1"/>
    <col min="4359" max="4359" width="5.42578125" customWidth="1"/>
    <col min="4360" max="4360" width="6.28515625" customWidth="1"/>
    <col min="4361" max="4361" width="7.140625" customWidth="1"/>
    <col min="4362" max="4362" width="6.7109375" customWidth="1"/>
    <col min="4363" max="4363" width="9.28515625" customWidth="1"/>
    <col min="4364" max="4364" width="7" customWidth="1"/>
    <col min="4365" max="4365" width="3.42578125" customWidth="1"/>
    <col min="4366" max="4366" width="6.85546875" customWidth="1"/>
    <col min="4367" max="4367" width="5.42578125" customWidth="1"/>
    <col min="4368" max="4368" width="3.42578125" customWidth="1"/>
    <col min="4369" max="4369" width="10.7109375" customWidth="1"/>
    <col min="4370" max="4370" width="0" hidden="1" customWidth="1"/>
    <col min="4371" max="4371" width="10.28515625" customWidth="1"/>
    <col min="4372" max="4376" width="5.42578125" customWidth="1"/>
    <col min="4377" max="4381" width="5.7109375" customWidth="1"/>
    <col min="4606" max="4610" width="5.42578125" customWidth="1"/>
    <col min="4611" max="4611" width="1.5703125" customWidth="1"/>
    <col min="4612" max="4612" width="2.140625" customWidth="1"/>
    <col min="4613" max="4613" width="2.7109375" customWidth="1"/>
    <col min="4614" max="4614" width="5.140625" customWidth="1"/>
    <col min="4615" max="4615" width="5.42578125" customWidth="1"/>
    <col min="4616" max="4616" width="6.28515625" customWidth="1"/>
    <col min="4617" max="4617" width="7.140625" customWidth="1"/>
    <col min="4618" max="4618" width="6.7109375" customWidth="1"/>
    <col min="4619" max="4619" width="9.28515625" customWidth="1"/>
    <col min="4620" max="4620" width="7" customWidth="1"/>
    <col min="4621" max="4621" width="3.42578125" customWidth="1"/>
    <col min="4622" max="4622" width="6.85546875" customWidth="1"/>
    <col min="4623" max="4623" width="5.42578125" customWidth="1"/>
    <col min="4624" max="4624" width="3.42578125" customWidth="1"/>
    <col min="4625" max="4625" width="10.7109375" customWidth="1"/>
    <col min="4626" max="4626" width="0" hidden="1" customWidth="1"/>
    <col min="4627" max="4627" width="10.28515625" customWidth="1"/>
    <col min="4628" max="4632" width="5.42578125" customWidth="1"/>
    <col min="4633" max="4637" width="5.7109375" customWidth="1"/>
    <col min="4862" max="4866" width="5.42578125" customWidth="1"/>
    <col min="4867" max="4867" width="1.5703125" customWidth="1"/>
    <col min="4868" max="4868" width="2.140625" customWidth="1"/>
    <col min="4869" max="4869" width="2.7109375" customWidth="1"/>
    <col min="4870" max="4870" width="5.140625" customWidth="1"/>
    <col min="4871" max="4871" width="5.42578125" customWidth="1"/>
    <col min="4872" max="4872" width="6.28515625" customWidth="1"/>
    <col min="4873" max="4873" width="7.140625" customWidth="1"/>
    <col min="4874" max="4874" width="6.7109375" customWidth="1"/>
    <col min="4875" max="4875" width="9.28515625" customWidth="1"/>
    <col min="4876" max="4876" width="7" customWidth="1"/>
    <col min="4877" max="4877" width="3.42578125" customWidth="1"/>
    <col min="4878" max="4878" width="6.85546875" customWidth="1"/>
    <col min="4879" max="4879" width="5.42578125" customWidth="1"/>
    <col min="4880" max="4880" width="3.42578125" customWidth="1"/>
    <col min="4881" max="4881" width="10.7109375" customWidth="1"/>
    <col min="4882" max="4882" width="0" hidden="1" customWidth="1"/>
    <col min="4883" max="4883" width="10.28515625" customWidth="1"/>
    <col min="4884" max="4888" width="5.42578125" customWidth="1"/>
    <col min="4889" max="4893" width="5.7109375" customWidth="1"/>
    <col min="5118" max="5122" width="5.42578125" customWidth="1"/>
    <col min="5123" max="5123" width="1.5703125" customWidth="1"/>
    <col min="5124" max="5124" width="2.140625" customWidth="1"/>
    <col min="5125" max="5125" width="2.7109375" customWidth="1"/>
    <col min="5126" max="5126" width="5.140625" customWidth="1"/>
    <col min="5127" max="5127" width="5.42578125" customWidth="1"/>
    <col min="5128" max="5128" width="6.28515625" customWidth="1"/>
    <col min="5129" max="5129" width="7.140625" customWidth="1"/>
    <col min="5130" max="5130" width="6.7109375" customWidth="1"/>
    <col min="5131" max="5131" width="9.28515625" customWidth="1"/>
    <col min="5132" max="5132" width="7" customWidth="1"/>
    <col min="5133" max="5133" width="3.42578125" customWidth="1"/>
    <col min="5134" max="5134" width="6.85546875" customWidth="1"/>
    <col min="5135" max="5135" width="5.42578125" customWidth="1"/>
    <col min="5136" max="5136" width="3.42578125" customWidth="1"/>
    <col min="5137" max="5137" width="10.7109375" customWidth="1"/>
    <col min="5138" max="5138" width="0" hidden="1" customWidth="1"/>
    <col min="5139" max="5139" width="10.28515625" customWidth="1"/>
    <col min="5140" max="5144" width="5.42578125" customWidth="1"/>
    <col min="5145" max="5149" width="5.7109375" customWidth="1"/>
    <col min="5374" max="5378" width="5.42578125" customWidth="1"/>
    <col min="5379" max="5379" width="1.5703125" customWidth="1"/>
    <col min="5380" max="5380" width="2.140625" customWidth="1"/>
    <col min="5381" max="5381" width="2.7109375" customWidth="1"/>
    <col min="5382" max="5382" width="5.140625" customWidth="1"/>
    <col min="5383" max="5383" width="5.42578125" customWidth="1"/>
    <col min="5384" max="5384" width="6.28515625" customWidth="1"/>
    <col min="5385" max="5385" width="7.140625" customWidth="1"/>
    <col min="5386" max="5386" width="6.7109375" customWidth="1"/>
    <col min="5387" max="5387" width="9.28515625" customWidth="1"/>
    <col min="5388" max="5388" width="7" customWidth="1"/>
    <col min="5389" max="5389" width="3.42578125" customWidth="1"/>
    <col min="5390" max="5390" width="6.85546875" customWidth="1"/>
    <col min="5391" max="5391" width="5.42578125" customWidth="1"/>
    <col min="5392" max="5392" width="3.42578125" customWidth="1"/>
    <col min="5393" max="5393" width="10.7109375" customWidth="1"/>
    <col min="5394" max="5394" width="0" hidden="1" customWidth="1"/>
    <col min="5395" max="5395" width="10.28515625" customWidth="1"/>
    <col min="5396" max="5400" width="5.42578125" customWidth="1"/>
    <col min="5401" max="5405" width="5.7109375" customWidth="1"/>
    <col min="5630" max="5634" width="5.42578125" customWidth="1"/>
    <col min="5635" max="5635" width="1.5703125" customWidth="1"/>
    <col min="5636" max="5636" width="2.140625" customWidth="1"/>
    <col min="5637" max="5637" width="2.7109375" customWidth="1"/>
    <col min="5638" max="5638" width="5.140625" customWidth="1"/>
    <col min="5639" max="5639" width="5.42578125" customWidth="1"/>
    <col min="5640" max="5640" width="6.28515625" customWidth="1"/>
    <col min="5641" max="5641" width="7.140625" customWidth="1"/>
    <col min="5642" max="5642" width="6.7109375" customWidth="1"/>
    <col min="5643" max="5643" width="9.28515625" customWidth="1"/>
    <col min="5644" max="5644" width="7" customWidth="1"/>
    <col min="5645" max="5645" width="3.42578125" customWidth="1"/>
    <col min="5646" max="5646" width="6.85546875" customWidth="1"/>
    <col min="5647" max="5647" width="5.42578125" customWidth="1"/>
    <col min="5648" max="5648" width="3.42578125" customWidth="1"/>
    <col min="5649" max="5649" width="10.7109375" customWidth="1"/>
    <col min="5650" max="5650" width="0" hidden="1" customWidth="1"/>
    <col min="5651" max="5651" width="10.28515625" customWidth="1"/>
    <col min="5652" max="5656" width="5.42578125" customWidth="1"/>
    <col min="5657" max="5661" width="5.7109375" customWidth="1"/>
    <col min="5886" max="5890" width="5.42578125" customWidth="1"/>
    <col min="5891" max="5891" width="1.5703125" customWidth="1"/>
    <col min="5892" max="5892" width="2.140625" customWidth="1"/>
    <col min="5893" max="5893" width="2.7109375" customWidth="1"/>
    <col min="5894" max="5894" width="5.140625" customWidth="1"/>
    <col min="5895" max="5895" width="5.42578125" customWidth="1"/>
    <col min="5896" max="5896" width="6.28515625" customWidth="1"/>
    <col min="5897" max="5897" width="7.140625" customWidth="1"/>
    <col min="5898" max="5898" width="6.7109375" customWidth="1"/>
    <col min="5899" max="5899" width="9.28515625" customWidth="1"/>
    <col min="5900" max="5900" width="7" customWidth="1"/>
    <col min="5901" max="5901" width="3.42578125" customWidth="1"/>
    <col min="5902" max="5902" width="6.85546875" customWidth="1"/>
    <col min="5903" max="5903" width="5.42578125" customWidth="1"/>
    <col min="5904" max="5904" width="3.42578125" customWidth="1"/>
    <col min="5905" max="5905" width="10.7109375" customWidth="1"/>
    <col min="5906" max="5906" width="0" hidden="1" customWidth="1"/>
    <col min="5907" max="5907" width="10.28515625" customWidth="1"/>
    <col min="5908" max="5912" width="5.42578125" customWidth="1"/>
    <col min="5913" max="5917" width="5.7109375" customWidth="1"/>
    <col min="6142" max="6146" width="5.42578125" customWidth="1"/>
    <col min="6147" max="6147" width="1.5703125" customWidth="1"/>
    <col min="6148" max="6148" width="2.140625" customWidth="1"/>
    <col min="6149" max="6149" width="2.7109375" customWidth="1"/>
    <col min="6150" max="6150" width="5.140625" customWidth="1"/>
    <col min="6151" max="6151" width="5.42578125" customWidth="1"/>
    <col min="6152" max="6152" width="6.28515625" customWidth="1"/>
    <col min="6153" max="6153" width="7.140625" customWidth="1"/>
    <col min="6154" max="6154" width="6.7109375" customWidth="1"/>
    <col min="6155" max="6155" width="9.28515625" customWidth="1"/>
    <col min="6156" max="6156" width="7" customWidth="1"/>
    <col min="6157" max="6157" width="3.42578125" customWidth="1"/>
    <col min="6158" max="6158" width="6.85546875" customWidth="1"/>
    <col min="6159" max="6159" width="5.42578125" customWidth="1"/>
    <col min="6160" max="6160" width="3.42578125" customWidth="1"/>
    <col min="6161" max="6161" width="10.7109375" customWidth="1"/>
    <col min="6162" max="6162" width="0" hidden="1" customWidth="1"/>
    <col min="6163" max="6163" width="10.28515625" customWidth="1"/>
    <col min="6164" max="6168" width="5.42578125" customWidth="1"/>
    <col min="6169" max="6173" width="5.7109375" customWidth="1"/>
    <col min="6398" max="6402" width="5.42578125" customWidth="1"/>
    <col min="6403" max="6403" width="1.5703125" customWidth="1"/>
    <col min="6404" max="6404" width="2.140625" customWidth="1"/>
    <col min="6405" max="6405" width="2.7109375" customWidth="1"/>
    <col min="6406" max="6406" width="5.140625" customWidth="1"/>
    <col min="6407" max="6407" width="5.42578125" customWidth="1"/>
    <col min="6408" max="6408" width="6.28515625" customWidth="1"/>
    <col min="6409" max="6409" width="7.140625" customWidth="1"/>
    <col min="6410" max="6410" width="6.7109375" customWidth="1"/>
    <col min="6411" max="6411" width="9.28515625" customWidth="1"/>
    <col min="6412" max="6412" width="7" customWidth="1"/>
    <col min="6413" max="6413" width="3.42578125" customWidth="1"/>
    <col min="6414" max="6414" width="6.85546875" customWidth="1"/>
    <col min="6415" max="6415" width="5.42578125" customWidth="1"/>
    <col min="6416" max="6416" width="3.42578125" customWidth="1"/>
    <col min="6417" max="6417" width="10.7109375" customWidth="1"/>
    <col min="6418" max="6418" width="0" hidden="1" customWidth="1"/>
    <col min="6419" max="6419" width="10.28515625" customWidth="1"/>
    <col min="6420" max="6424" width="5.42578125" customWidth="1"/>
    <col min="6425" max="6429" width="5.7109375" customWidth="1"/>
    <col min="6654" max="6658" width="5.42578125" customWidth="1"/>
    <col min="6659" max="6659" width="1.5703125" customWidth="1"/>
    <col min="6660" max="6660" width="2.140625" customWidth="1"/>
    <col min="6661" max="6661" width="2.7109375" customWidth="1"/>
    <col min="6662" max="6662" width="5.140625" customWidth="1"/>
    <col min="6663" max="6663" width="5.42578125" customWidth="1"/>
    <col min="6664" max="6664" width="6.28515625" customWidth="1"/>
    <col min="6665" max="6665" width="7.140625" customWidth="1"/>
    <col min="6666" max="6666" width="6.7109375" customWidth="1"/>
    <col min="6667" max="6667" width="9.28515625" customWidth="1"/>
    <col min="6668" max="6668" width="7" customWidth="1"/>
    <col min="6669" max="6669" width="3.42578125" customWidth="1"/>
    <col min="6670" max="6670" width="6.85546875" customWidth="1"/>
    <col min="6671" max="6671" width="5.42578125" customWidth="1"/>
    <col min="6672" max="6672" width="3.42578125" customWidth="1"/>
    <col min="6673" max="6673" width="10.7109375" customWidth="1"/>
    <col min="6674" max="6674" width="0" hidden="1" customWidth="1"/>
    <col min="6675" max="6675" width="10.28515625" customWidth="1"/>
    <col min="6676" max="6680" width="5.42578125" customWidth="1"/>
    <col min="6681" max="6685" width="5.7109375" customWidth="1"/>
    <col min="6910" max="6914" width="5.42578125" customWidth="1"/>
    <col min="6915" max="6915" width="1.5703125" customWidth="1"/>
    <col min="6916" max="6916" width="2.140625" customWidth="1"/>
    <col min="6917" max="6917" width="2.7109375" customWidth="1"/>
    <col min="6918" max="6918" width="5.140625" customWidth="1"/>
    <col min="6919" max="6919" width="5.42578125" customWidth="1"/>
    <col min="6920" max="6920" width="6.28515625" customWidth="1"/>
    <col min="6921" max="6921" width="7.140625" customWidth="1"/>
    <col min="6922" max="6922" width="6.7109375" customWidth="1"/>
    <col min="6923" max="6923" width="9.28515625" customWidth="1"/>
    <col min="6924" max="6924" width="7" customWidth="1"/>
    <col min="6925" max="6925" width="3.42578125" customWidth="1"/>
    <col min="6926" max="6926" width="6.85546875" customWidth="1"/>
    <col min="6927" max="6927" width="5.42578125" customWidth="1"/>
    <col min="6928" max="6928" width="3.42578125" customWidth="1"/>
    <col min="6929" max="6929" width="10.7109375" customWidth="1"/>
    <col min="6930" max="6930" width="0" hidden="1" customWidth="1"/>
    <col min="6931" max="6931" width="10.28515625" customWidth="1"/>
    <col min="6932" max="6936" width="5.42578125" customWidth="1"/>
    <col min="6937" max="6941" width="5.7109375" customWidth="1"/>
    <col min="7166" max="7170" width="5.42578125" customWidth="1"/>
    <col min="7171" max="7171" width="1.5703125" customWidth="1"/>
    <col min="7172" max="7172" width="2.140625" customWidth="1"/>
    <col min="7173" max="7173" width="2.7109375" customWidth="1"/>
    <col min="7174" max="7174" width="5.140625" customWidth="1"/>
    <col min="7175" max="7175" width="5.42578125" customWidth="1"/>
    <col min="7176" max="7176" width="6.28515625" customWidth="1"/>
    <col min="7177" max="7177" width="7.140625" customWidth="1"/>
    <col min="7178" max="7178" width="6.7109375" customWidth="1"/>
    <col min="7179" max="7179" width="9.28515625" customWidth="1"/>
    <col min="7180" max="7180" width="7" customWidth="1"/>
    <col min="7181" max="7181" width="3.42578125" customWidth="1"/>
    <col min="7182" max="7182" width="6.85546875" customWidth="1"/>
    <col min="7183" max="7183" width="5.42578125" customWidth="1"/>
    <col min="7184" max="7184" width="3.42578125" customWidth="1"/>
    <col min="7185" max="7185" width="10.7109375" customWidth="1"/>
    <col min="7186" max="7186" width="0" hidden="1" customWidth="1"/>
    <col min="7187" max="7187" width="10.28515625" customWidth="1"/>
    <col min="7188" max="7192" width="5.42578125" customWidth="1"/>
    <col min="7193" max="7197" width="5.7109375" customWidth="1"/>
    <col min="7422" max="7426" width="5.42578125" customWidth="1"/>
    <col min="7427" max="7427" width="1.5703125" customWidth="1"/>
    <col min="7428" max="7428" width="2.140625" customWidth="1"/>
    <col min="7429" max="7429" width="2.7109375" customWidth="1"/>
    <col min="7430" max="7430" width="5.140625" customWidth="1"/>
    <col min="7431" max="7431" width="5.42578125" customWidth="1"/>
    <col min="7432" max="7432" width="6.28515625" customWidth="1"/>
    <col min="7433" max="7433" width="7.140625" customWidth="1"/>
    <col min="7434" max="7434" width="6.7109375" customWidth="1"/>
    <col min="7435" max="7435" width="9.28515625" customWidth="1"/>
    <col min="7436" max="7436" width="7" customWidth="1"/>
    <col min="7437" max="7437" width="3.42578125" customWidth="1"/>
    <col min="7438" max="7438" width="6.85546875" customWidth="1"/>
    <col min="7439" max="7439" width="5.42578125" customWidth="1"/>
    <col min="7440" max="7440" width="3.42578125" customWidth="1"/>
    <col min="7441" max="7441" width="10.7109375" customWidth="1"/>
    <col min="7442" max="7442" width="0" hidden="1" customWidth="1"/>
    <col min="7443" max="7443" width="10.28515625" customWidth="1"/>
    <col min="7444" max="7448" width="5.42578125" customWidth="1"/>
    <col min="7449" max="7453" width="5.7109375" customWidth="1"/>
    <col min="7678" max="7682" width="5.42578125" customWidth="1"/>
    <col min="7683" max="7683" width="1.5703125" customWidth="1"/>
    <col min="7684" max="7684" width="2.140625" customWidth="1"/>
    <col min="7685" max="7685" width="2.7109375" customWidth="1"/>
    <col min="7686" max="7686" width="5.140625" customWidth="1"/>
    <col min="7687" max="7687" width="5.42578125" customWidth="1"/>
    <col min="7688" max="7688" width="6.28515625" customWidth="1"/>
    <col min="7689" max="7689" width="7.140625" customWidth="1"/>
    <col min="7690" max="7690" width="6.7109375" customWidth="1"/>
    <col min="7691" max="7691" width="9.28515625" customWidth="1"/>
    <col min="7692" max="7692" width="7" customWidth="1"/>
    <col min="7693" max="7693" width="3.42578125" customWidth="1"/>
    <col min="7694" max="7694" width="6.85546875" customWidth="1"/>
    <col min="7695" max="7695" width="5.42578125" customWidth="1"/>
    <col min="7696" max="7696" width="3.42578125" customWidth="1"/>
    <col min="7697" max="7697" width="10.7109375" customWidth="1"/>
    <col min="7698" max="7698" width="0" hidden="1" customWidth="1"/>
    <col min="7699" max="7699" width="10.28515625" customWidth="1"/>
    <col min="7700" max="7704" width="5.42578125" customWidth="1"/>
    <col min="7705" max="7709" width="5.7109375" customWidth="1"/>
    <col min="7934" max="7938" width="5.42578125" customWidth="1"/>
    <col min="7939" max="7939" width="1.5703125" customWidth="1"/>
    <col min="7940" max="7940" width="2.140625" customWidth="1"/>
    <col min="7941" max="7941" width="2.7109375" customWidth="1"/>
    <col min="7942" max="7942" width="5.140625" customWidth="1"/>
    <col min="7943" max="7943" width="5.42578125" customWidth="1"/>
    <col min="7944" max="7944" width="6.28515625" customWidth="1"/>
    <col min="7945" max="7945" width="7.140625" customWidth="1"/>
    <col min="7946" max="7946" width="6.7109375" customWidth="1"/>
    <col min="7947" max="7947" width="9.28515625" customWidth="1"/>
    <col min="7948" max="7948" width="7" customWidth="1"/>
    <col min="7949" max="7949" width="3.42578125" customWidth="1"/>
    <col min="7950" max="7950" width="6.85546875" customWidth="1"/>
    <col min="7951" max="7951" width="5.42578125" customWidth="1"/>
    <col min="7952" max="7952" width="3.42578125" customWidth="1"/>
    <col min="7953" max="7953" width="10.7109375" customWidth="1"/>
    <col min="7954" max="7954" width="0" hidden="1" customWidth="1"/>
    <col min="7955" max="7955" width="10.28515625" customWidth="1"/>
    <col min="7956" max="7960" width="5.42578125" customWidth="1"/>
    <col min="7961" max="7965" width="5.7109375" customWidth="1"/>
    <col min="8190" max="8194" width="5.42578125" customWidth="1"/>
    <col min="8195" max="8195" width="1.5703125" customWidth="1"/>
    <col min="8196" max="8196" width="2.140625" customWidth="1"/>
    <col min="8197" max="8197" width="2.7109375" customWidth="1"/>
    <col min="8198" max="8198" width="5.140625" customWidth="1"/>
    <col min="8199" max="8199" width="5.42578125" customWidth="1"/>
    <col min="8200" max="8200" width="6.28515625" customWidth="1"/>
    <col min="8201" max="8201" width="7.140625" customWidth="1"/>
    <col min="8202" max="8202" width="6.7109375" customWidth="1"/>
    <col min="8203" max="8203" width="9.28515625" customWidth="1"/>
    <col min="8204" max="8204" width="7" customWidth="1"/>
    <col min="8205" max="8205" width="3.42578125" customWidth="1"/>
    <col min="8206" max="8206" width="6.85546875" customWidth="1"/>
    <col min="8207" max="8207" width="5.42578125" customWidth="1"/>
    <col min="8208" max="8208" width="3.42578125" customWidth="1"/>
    <col min="8209" max="8209" width="10.7109375" customWidth="1"/>
    <col min="8210" max="8210" width="0" hidden="1" customWidth="1"/>
    <col min="8211" max="8211" width="10.28515625" customWidth="1"/>
    <col min="8212" max="8216" width="5.42578125" customWidth="1"/>
    <col min="8217" max="8221" width="5.7109375" customWidth="1"/>
    <col min="8446" max="8450" width="5.42578125" customWidth="1"/>
    <col min="8451" max="8451" width="1.5703125" customWidth="1"/>
    <col min="8452" max="8452" width="2.140625" customWidth="1"/>
    <col min="8453" max="8453" width="2.7109375" customWidth="1"/>
    <col min="8454" max="8454" width="5.140625" customWidth="1"/>
    <col min="8455" max="8455" width="5.42578125" customWidth="1"/>
    <col min="8456" max="8456" width="6.28515625" customWidth="1"/>
    <col min="8457" max="8457" width="7.140625" customWidth="1"/>
    <col min="8458" max="8458" width="6.7109375" customWidth="1"/>
    <col min="8459" max="8459" width="9.28515625" customWidth="1"/>
    <col min="8460" max="8460" width="7" customWidth="1"/>
    <col min="8461" max="8461" width="3.42578125" customWidth="1"/>
    <col min="8462" max="8462" width="6.85546875" customWidth="1"/>
    <col min="8463" max="8463" width="5.42578125" customWidth="1"/>
    <col min="8464" max="8464" width="3.42578125" customWidth="1"/>
    <col min="8465" max="8465" width="10.7109375" customWidth="1"/>
    <col min="8466" max="8466" width="0" hidden="1" customWidth="1"/>
    <col min="8467" max="8467" width="10.28515625" customWidth="1"/>
    <col min="8468" max="8472" width="5.42578125" customWidth="1"/>
    <col min="8473" max="8477" width="5.7109375" customWidth="1"/>
    <col min="8702" max="8706" width="5.42578125" customWidth="1"/>
    <col min="8707" max="8707" width="1.5703125" customWidth="1"/>
    <col min="8708" max="8708" width="2.140625" customWidth="1"/>
    <col min="8709" max="8709" width="2.7109375" customWidth="1"/>
    <col min="8710" max="8710" width="5.140625" customWidth="1"/>
    <col min="8711" max="8711" width="5.42578125" customWidth="1"/>
    <col min="8712" max="8712" width="6.28515625" customWidth="1"/>
    <col min="8713" max="8713" width="7.140625" customWidth="1"/>
    <col min="8714" max="8714" width="6.7109375" customWidth="1"/>
    <col min="8715" max="8715" width="9.28515625" customWidth="1"/>
    <col min="8716" max="8716" width="7" customWidth="1"/>
    <col min="8717" max="8717" width="3.42578125" customWidth="1"/>
    <col min="8718" max="8718" width="6.85546875" customWidth="1"/>
    <col min="8719" max="8719" width="5.42578125" customWidth="1"/>
    <col min="8720" max="8720" width="3.42578125" customWidth="1"/>
    <col min="8721" max="8721" width="10.7109375" customWidth="1"/>
    <col min="8722" max="8722" width="0" hidden="1" customWidth="1"/>
    <col min="8723" max="8723" width="10.28515625" customWidth="1"/>
    <col min="8724" max="8728" width="5.42578125" customWidth="1"/>
    <col min="8729" max="8733" width="5.7109375" customWidth="1"/>
    <col min="8958" max="8962" width="5.42578125" customWidth="1"/>
    <col min="8963" max="8963" width="1.5703125" customWidth="1"/>
    <col min="8964" max="8964" width="2.140625" customWidth="1"/>
    <col min="8965" max="8965" width="2.7109375" customWidth="1"/>
    <col min="8966" max="8966" width="5.140625" customWidth="1"/>
    <col min="8967" max="8967" width="5.42578125" customWidth="1"/>
    <col min="8968" max="8968" width="6.28515625" customWidth="1"/>
    <col min="8969" max="8969" width="7.140625" customWidth="1"/>
    <col min="8970" max="8970" width="6.7109375" customWidth="1"/>
    <col min="8971" max="8971" width="9.28515625" customWidth="1"/>
    <col min="8972" max="8972" width="7" customWidth="1"/>
    <col min="8973" max="8973" width="3.42578125" customWidth="1"/>
    <col min="8974" max="8974" width="6.85546875" customWidth="1"/>
    <col min="8975" max="8975" width="5.42578125" customWidth="1"/>
    <col min="8976" max="8976" width="3.42578125" customWidth="1"/>
    <col min="8977" max="8977" width="10.7109375" customWidth="1"/>
    <col min="8978" max="8978" width="0" hidden="1" customWidth="1"/>
    <col min="8979" max="8979" width="10.28515625" customWidth="1"/>
    <col min="8980" max="8984" width="5.42578125" customWidth="1"/>
    <col min="8985" max="8989" width="5.7109375" customWidth="1"/>
    <col min="9214" max="9218" width="5.42578125" customWidth="1"/>
    <col min="9219" max="9219" width="1.5703125" customWidth="1"/>
    <col min="9220" max="9220" width="2.140625" customWidth="1"/>
    <col min="9221" max="9221" width="2.7109375" customWidth="1"/>
    <col min="9222" max="9222" width="5.140625" customWidth="1"/>
    <col min="9223" max="9223" width="5.42578125" customWidth="1"/>
    <col min="9224" max="9224" width="6.28515625" customWidth="1"/>
    <col min="9225" max="9225" width="7.140625" customWidth="1"/>
    <col min="9226" max="9226" width="6.7109375" customWidth="1"/>
    <col min="9227" max="9227" width="9.28515625" customWidth="1"/>
    <col min="9228" max="9228" width="7" customWidth="1"/>
    <col min="9229" max="9229" width="3.42578125" customWidth="1"/>
    <col min="9230" max="9230" width="6.85546875" customWidth="1"/>
    <col min="9231" max="9231" width="5.42578125" customWidth="1"/>
    <col min="9232" max="9232" width="3.42578125" customWidth="1"/>
    <col min="9233" max="9233" width="10.7109375" customWidth="1"/>
    <col min="9234" max="9234" width="0" hidden="1" customWidth="1"/>
    <col min="9235" max="9235" width="10.28515625" customWidth="1"/>
    <col min="9236" max="9240" width="5.42578125" customWidth="1"/>
    <col min="9241" max="9245" width="5.7109375" customWidth="1"/>
    <col min="9470" max="9474" width="5.42578125" customWidth="1"/>
    <col min="9475" max="9475" width="1.5703125" customWidth="1"/>
    <col min="9476" max="9476" width="2.140625" customWidth="1"/>
    <col min="9477" max="9477" width="2.7109375" customWidth="1"/>
    <col min="9478" max="9478" width="5.140625" customWidth="1"/>
    <col min="9479" max="9479" width="5.42578125" customWidth="1"/>
    <col min="9480" max="9480" width="6.28515625" customWidth="1"/>
    <col min="9481" max="9481" width="7.140625" customWidth="1"/>
    <col min="9482" max="9482" width="6.7109375" customWidth="1"/>
    <col min="9483" max="9483" width="9.28515625" customWidth="1"/>
    <col min="9484" max="9484" width="7" customWidth="1"/>
    <col min="9485" max="9485" width="3.42578125" customWidth="1"/>
    <col min="9486" max="9486" width="6.85546875" customWidth="1"/>
    <col min="9487" max="9487" width="5.42578125" customWidth="1"/>
    <col min="9488" max="9488" width="3.42578125" customWidth="1"/>
    <col min="9489" max="9489" width="10.7109375" customWidth="1"/>
    <col min="9490" max="9490" width="0" hidden="1" customWidth="1"/>
    <col min="9491" max="9491" width="10.28515625" customWidth="1"/>
    <col min="9492" max="9496" width="5.42578125" customWidth="1"/>
    <col min="9497" max="9501" width="5.7109375" customWidth="1"/>
    <col min="9726" max="9730" width="5.42578125" customWidth="1"/>
    <col min="9731" max="9731" width="1.5703125" customWidth="1"/>
    <col min="9732" max="9732" width="2.140625" customWidth="1"/>
    <col min="9733" max="9733" width="2.7109375" customWidth="1"/>
    <col min="9734" max="9734" width="5.140625" customWidth="1"/>
    <col min="9735" max="9735" width="5.42578125" customWidth="1"/>
    <col min="9736" max="9736" width="6.28515625" customWidth="1"/>
    <col min="9737" max="9737" width="7.140625" customWidth="1"/>
    <col min="9738" max="9738" width="6.7109375" customWidth="1"/>
    <col min="9739" max="9739" width="9.28515625" customWidth="1"/>
    <col min="9740" max="9740" width="7" customWidth="1"/>
    <col min="9741" max="9741" width="3.42578125" customWidth="1"/>
    <col min="9742" max="9742" width="6.85546875" customWidth="1"/>
    <col min="9743" max="9743" width="5.42578125" customWidth="1"/>
    <col min="9744" max="9744" width="3.42578125" customWidth="1"/>
    <col min="9745" max="9745" width="10.7109375" customWidth="1"/>
    <col min="9746" max="9746" width="0" hidden="1" customWidth="1"/>
    <col min="9747" max="9747" width="10.28515625" customWidth="1"/>
    <col min="9748" max="9752" width="5.42578125" customWidth="1"/>
    <col min="9753" max="9757" width="5.7109375" customWidth="1"/>
    <col min="9982" max="9986" width="5.42578125" customWidth="1"/>
    <col min="9987" max="9987" width="1.5703125" customWidth="1"/>
    <col min="9988" max="9988" width="2.140625" customWidth="1"/>
    <col min="9989" max="9989" width="2.7109375" customWidth="1"/>
    <col min="9990" max="9990" width="5.140625" customWidth="1"/>
    <col min="9991" max="9991" width="5.42578125" customWidth="1"/>
    <col min="9992" max="9992" width="6.28515625" customWidth="1"/>
    <col min="9993" max="9993" width="7.140625" customWidth="1"/>
    <col min="9994" max="9994" width="6.7109375" customWidth="1"/>
    <col min="9995" max="9995" width="9.28515625" customWidth="1"/>
    <col min="9996" max="9996" width="7" customWidth="1"/>
    <col min="9997" max="9997" width="3.42578125" customWidth="1"/>
    <col min="9998" max="9998" width="6.85546875" customWidth="1"/>
    <col min="9999" max="9999" width="5.42578125" customWidth="1"/>
    <col min="10000" max="10000" width="3.42578125" customWidth="1"/>
    <col min="10001" max="10001" width="10.7109375" customWidth="1"/>
    <col min="10002" max="10002" width="0" hidden="1" customWidth="1"/>
    <col min="10003" max="10003" width="10.28515625" customWidth="1"/>
    <col min="10004" max="10008" width="5.42578125" customWidth="1"/>
    <col min="10009" max="10013" width="5.7109375" customWidth="1"/>
    <col min="10238" max="10242" width="5.42578125" customWidth="1"/>
    <col min="10243" max="10243" width="1.5703125" customWidth="1"/>
    <col min="10244" max="10244" width="2.140625" customWidth="1"/>
    <col min="10245" max="10245" width="2.7109375" customWidth="1"/>
    <col min="10246" max="10246" width="5.140625" customWidth="1"/>
    <col min="10247" max="10247" width="5.42578125" customWidth="1"/>
    <col min="10248" max="10248" width="6.28515625" customWidth="1"/>
    <col min="10249" max="10249" width="7.140625" customWidth="1"/>
    <col min="10250" max="10250" width="6.7109375" customWidth="1"/>
    <col min="10251" max="10251" width="9.28515625" customWidth="1"/>
    <col min="10252" max="10252" width="7" customWidth="1"/>
    <col min="10253" max="10253" width="3.42578125" customWidth="1"/>
    <col min="10254" max="10254" width="6.85546875" customWidth="1"/>
    <col min="10255" max="10255" width="5.42578125" customWidth="1"/>
    <col min="10256" max="10256" width="3.42578125" customWidth="1"/>
    <col min="10257" max="10257" width="10.7109375" customWidth="1"/>
    <col min="10258" max="10258" width="0" hidden="1" customWidth="1"/>
    <col min="10259" max="10259" width="10.28515625" customWidth="1"/>
    <col min="10260" max="10264" width="5.42578125" customWidth="1"/>
    <col min="10265" max="10269" width="5.7109375" customWidth="1"/>
    <col min="10494" max="10498" width="5.42578125" customWidth="1"/>
    <col min="10499" max="10499" width="1.5703125" customWidth="1"/>
    <col min="10500" max="10500" width="2.140625" customWidth="1"/>
    <col min="10501" max="10501" width="2.7109375" customWidth="1"/>
    <col min="10502" max="10502" width="5.140625" customWidth="1"/>
    <col min="10503" max="10503" width="5.42578125" customWidth="1"/>
    <col min="10504" max="10504" width="6.28515625" customWidth="1"/>
    <col min="10505" max="10505" width="7.140625" customWidth="1"/>
    <col min="10506" max="10506" width="6.7109375" customWidth="1"/>
    <col min="10507" max="10507" width="9.28515625" customWidth="1"/>
    <col min="10508" max="10508" width="7" customWidth="1"/>
    <col min="10509" max="10509" width="3.42578125" customWidth="1"/>
    <col min="10510" max="10510" width="6.85546875" customWidth="1"/>
    <col min="10511" max="10511" width="5.42578125" customWidth="1"/>
    <col min="10512" max="10512" width="3.42578125" customWidth="1"/>
    <col min="10513" max="10513" width="10.7109375" customWidth="1"/>
    <col min="10514" max="10514" width="0" hidden="1" customWidth="1"/>
    <col min="10515" max="10515" width="10.28515625" customWidth="1"/>
    <col min="10516" max="10520" width="5.42578125" customWidth="1"/>
    <col min="10521" max="10525" width="5.7109375" customWidth="1"/>
    <col min="10750" max="10754" width="5.42578125" customWidth="1"/>
    <col min="10755" max="10755" width="1.5703125" customWidth="1"/>
    <col min="10756" max="10756" width="2.140625" customWidth="1"/>
    <col min="10757" max="10757" width="2.7109375" customWidth="1"/>
    <col min="10758" max="10758" width="5.140625" customWidth="1"/>
    <col min="10759" max="10759" width="5.42578125" customWidth="1"/>
    <col min="10760" max="10760" width="6.28515625" customWidth="1"/>
    <col min="10761" max="10761" width="7.140625" customWidth="1"/>
    <col min="10762" max="10762" width="6.7109375" customWidth="1"/>
    <col min="10763" max="10763" width="9.28515625" customWidth="1"/>
    <col min="10764" max="10764" width="7" customWidth="1"/>
    <col min="10765" max="10765" width="3.42578125" customWidth="1"/>
    <col min="10766" max="10766" width="6.85546875" customWidth="1"/>
    <col min="10767" max="10767" width="5.42578125" customWidth="1"/>
    <col min="10768" max="10768" width="3.42578125" customWidth="1"/>
    <col min="10769" max="10769" width="10.7109375" customWidth="1"/>
    <col min="10770" max="10770" width="0" hidden="1" customWidth="1"/>
    <col min="10771" max="10771" width="10.28515625" customWidth="1"/>
    <col min="10772" max="10776" width="5.42578125" customWidth="1"/>
    <col min="10777" max="10781" width="5.7109375" customWidth="1"/>
    <col min="11006" max="11010" width="5.42578125" customWidth="1"/>
    <col min="11011" max="11011" width="1.5703125" customWidth="1"/>
    <col min="11012" max="11012" width="2.140625" customWidth="1"/>
    <col min="11013" max="11013" width="2.7109375" customWidth="1"/>
    <col min="11014" max="11014" width="5.140625" customWidth="1"/>
    <col min="11015" max="11015" width="5.42578125" customWidth="1"/>
    <col min="11016" max="11016" width="6.28515625" customWidth="1"/>
    <col min="11017" max="11017" width="7.140625" customWidth="1"/>
    <col min="11018" max="11018" width="6.7109375" customWidth="1"/>
    <col min="11019" max="11019" width="9.28515625" customWidth="1"/>
    <col min="11020" max="11020" width="7" customWidth="1"/>
    <col min="11021" max="11021" width="3.42578125" customWidth="1"/>
    <col min="11022" max="11022" width="6.85546875" customWidth="1"/>
    <col min="11023" max="11023" width="5.42578125" customWidth="1"/>
    <col min="11024" max="11024" width="3.42578125" customWidth="1"/>
    <col min="11025" max="11025" width="10.7109375" customWidth="1"/>
    <col min="11026" max="11026" width="0" hidden="1" customWidth="1"/>
    <col min="11027" max="11027" width="10.28515625" customWidth="1"/>
    <col min="11028" max="11032" width="5.42578125" customWidth="1"/>
    <col min="11033" max="11037" width="5.7109375" customWidth="1"/>
    <col min="11262" max="11266" width="5.42578125" customWidth="1"/>
    <col min="11267" max="11267" width="1.5703125" customWidth="1"/>
    <col min="11268" max="11268" width="2.140625" customWidth="1"/>
    <col min="11269" max="11269" width="2.7109375" customWidth="1"/>
    <col min="11270" max="11270" width="5.140625" customWidth="1"/>
    <col min="11271" max="11271" width="5.42578125" customWidth="1"/>
    <col min="11272" max="11272" width="6.28515625" customWidth="1"/>
    <col min="11273" max="11273" width="7.140625" customWidth="1"/>
    <col min="11274" max="11274" width="6.7109375" customWidth="1"/>
    <col min="11275" max="11275" width="9.28515625" customWidth="1"/>
    <col min="11276" max="11276" width="7" customWidth="1"/>
    <col min="11277" max="11277" width="3.42578125" customWidth="1"/>
    <col min="11278" max="11278" width="6.85546875" customWidth="1"/>
    <col min="11279" max="11279" width="5.42578125" customWidth="1"/>
    <col min="11280" max="11280" width="3.42578125" customWidth="1"/>
    <col min="11281" max="11281" width="10.7109375" customWidth="1"/>
    <col min="11282" max="11282" width="0" hidden="1" customWidth="1"/>
    <col min="11283" max="11283" width="10.28515625" customWidth="1"/>
    <col min="11284" max="11288" width="5.42578125" customWidth="1"/>
    <col min="11289" max="11293" width="5.7109375" customWidth="1"/>
    <col min="11518" max="11522" width="5.42578125" customWidth="1"/>
    <col min="11523" max="11523" width="1.5703125" customWidth="1"/>
    <col min="11524" max="11524" width="2.140625" customWidth="1"/>
    <col min="11525" max="11525" width="2.7109375" customWidth="1"/>
    <col min="11526" max="11526" width="5.140625" customWidth="1"/>
    <col min="11527" max="11527" width="5.42578125" customWidth="1"/>
    <col min="11528" max="11528" width="6.28515625" customWidth="1"/>
    <col min="11529" max="11529" width="7.140625" customWidth="1"/>
    <col min="11530" max="11530" width="6.7109375" customWidth="1"/>
    <col min="11531" max="11531" width="9.28515625" customWidth="1"/>
    <col min="11532" max="11532" width="7" customWidth="1"/>
    <col min="11533" max="11533" width="3.42578125" customWidth="1"/>
    <col min="11534" max="11534" width="6.85546875" customWidth="1"/>
    <col min="11535" max="11535" width="5.42578125" customWidth="1"/>
    <col min="11536" max="11536" width="3.42578125" customWidth="1"/>
    <col min="11537" max="11537" width="10.7109375" customWidth="1"/>
    <col min="11538" max="11538" width="0" hidden="1" customWidth="1"/>
    <col min="11539" max="11539" width="10.28515625" customWidth="1"/>
    <col min="11540" max="11544" width="5.42578125" customWidth="1"/>
    <col min="11545" max="11549" width="5.7109375" customWidth="1"/>
    <col min="11774" max="11778" width="5.42578125" customWidth="1"/>
    <col min="11779" max="11779" width="1.5703125" customWidth="1"/>
    <col min="11780" max="11780" width="2.140625" customWidth="1"/>
    <col min="11781" max="11781" width="2.7109375" customWidth="1"/>
    <col min="11782" max="11782" width="5.140625" customWidth="1"/>
    <col min="11783" max="11783" width="5.42578125" customWidth="1"/>
    <col min="11784" max="11784" width="6.28515625" customWidth="1"/>
    <col min="11785" max="11785" width="7.140625" customWidth="1"/>
    <col min="11786" max="11786" width="6.7109375" customWidth="1"/>
    <col min="11787" max="11787" width="9.28515625" customWidth="1"/>
    <col min="11788" max="11788" width="7" customWidth="1"/>
    <col min="11789" max="11789" width="3.42578125" customWidth="1"/>
    <col min="11790" max="11790" width="6.85546875" customWidth="1"/>
    <col min="11791" max="11791" width="5.42578125" customWidth="1"/>
    <col min="11792" max="11792" width="3.42578125" customWidth="1"/>
    <col min="11793" max="11793" width="10.7109375" customWidth="1"/>
    <col min="11794" max="11794" width="0" hidden="1" customWidth="1"/>
    <col min="11795" max="11795" width="10.28515625" customWidth="1"/>
    <col min="11796" max="11800" width="5.42578125" customWidth="1"/>
    <col min="11801" max="11805" width="5.7109375" customWidth="1"/>
    <col min="12030" max="12034" width="5.42578125" customWidth="1"/>
    <col min="12035" max="12035" width="1.5703125" customWidth="1"/>
    <col min="12036" max="12036" width="2.140625" customWidth="1"/>
    <col min="12037" max="12037" width="2.7109375" customWidth="1"/>
    <col min="12038" max="12038" width="5.140625" customWidth="1"/>
    <col min="12039" max="12039" width="5.42578125" customWidth="1"/>
    <col min="12040" max="12040" width="6.28515625" customWidth="1"/>
    <col min="12041" max="12041" width="7.140625" customWidth="1"/>
    <col min="12042" max="12042" width="6.7109375" customWidth="1"/>
    <col min="12043" max="12043" width="9.28515625" customWidth="1"/>
    <col min="12044" max="12044" width="7" customWidth="1"/>
    <col min="12045" max="12045" width="3.42578125" customWidth="1"/>
    <col min="12046" max="12046" width="6.85546875" customWidth="1"/>
    <col min="12047" max="12047" width="5.42578125" customWidth="1"/>
    <col min="12048" max="12048" width="3.42578125" customWidth="1"/>
    <col min="12049" max="12049" width="10.7109375" customWidth="1"/>
    <col min="12050" max="12050" width="0" hidden="1" customWidth="1"/>
    <col min="12051" max="12051" width="10.28515625" customWidth="1"/>
    <col min="12052" max="12056" width="5.42578125" customWidth="1"/>
    <col min="12057" max="12061" width="5.7109375" customWidth="1"/>
    <col min="12286" max="12290" width="5.42578125" customWidth="1"/>
    <col min="12291" max="12291" width="1.5703125" customWidth="1"/>
    <col min="12292" max="12292" width="2.140625" customWidth="1"/>
    <col min="12293" max="12293" width="2.7109375" customWidth="1"/>
    <col min="12294" max="12294" width="5.140625" customWidth="1"/>
    <col min="12295" max="12295" width="5.42578125" customWidth="1"/>
    <col min="12296" max="12296" width="6.28515625" customWidth="1"/>
    <col min="12297" max="12297" width="7.140625" customWidth="1"/>
    <col min="12298" max="12298" width="6.7109375" customWidth="1"/>
    <col min="12299" max="12299" width="9.28515625" customWidth="1"/>
    <col min="12300" max="12300" width="7" customWidth="1"/>
    <col min="12301" max="12301" width="3.42578125" customWidth="1"/>
    <col min="12302" max="12302" width="6.85546875" customWidth="1"/>
    <col min="12303" max="12303" width="5.42578125" customWidth="1"/>
    <col min="12304" max="12304" width="3.42578125" customWidth="1"/>
    <col min="12305" max="12305" width="10.7109375" customWidth="1"/>
    <col min="12306" max="12306" width="0" hidden="1" customWidth="1"/>
    <col min="12307" max="12307" width="10.28515625" customWidth="1"/>
    <col min="12308" max="12312" width="5.42578125" customWidth="1"/>
    <col min="12313" max="12317" width="5.7109375" customWidth="1"/>
    <col min="12542" max="12546" width="5.42578125" customWidth="1"/>
    <col min="12547" max="12547" width="1.5703125" customWidth="1"/>
    <col min="12548" max="12548" width="2.140625" customWidth="1"/>
    <col min="12549" max="12549" width="2.7109375" customWidth="1"/>
    <col min="12550" max="12550" width="5.140625" customWidth="1"/>
    <col min="12551" max="12551" width="5.42578125" customWidth="1"/>
    <col min="12552" max="12552" width="6.28515625" customWidth="1"/>
    <col min="12553" max="12553" width="7.140625" customWidth="1"/>
    <col min="12554" max="12554" width="6.7109375" customWidth="1"/>
    <col min="12555" max="12555" width="9.28515625" customWidth="1"/>
    <col min="12556" max="12556" width="7" customWidth="1"/>
    <col min="12557" max="12557" width="3.42578125" customWidth="1"/>
    <col min="12558" max="12558" width="6.85546875" customWidth="1"/>
    <col min="12559" max="12559" width="5.42578125" customWidth="1"/>
    <col min="12560" max="12560" width="3.42578125" customWidth="1"/>
    <col min="12561" max="12561" width="10.7109375" customWidth="1"/>
    <col min="12562" max="12562" width="0" hidden="1" customWidth="1"/>
    <col min="12563" max="12563" width="10.28515625" customWidth="1"/>
    <col min="12564" max="12568" width="5.42578125" customWidth="1"/>
    <col min="12569" max="12573" width="5.7109375" customWidth="1"/>
    <col min="12798" max="12802" width="5.42578125" customWidth="1"/>
    <col min="12803" max="12803" width="1.5703125" customWidth="1"/>
    <col min="12804" max="12804" width="2.140625" customWidth="1"/>
    <col min="12805" max="12805" width="2.7109375" customWidth="1"/>
    <col min="12806" max="12806" width="5.140625" customWidth="1"/>
    <col min="12807" max="12807" width="5.42578125" customWidth="1"/>
    <col min="12808" max="12808" width="6.28515625" customWidth="1"/>
    <col min="12809" max="12809" width="7.140625" customWidth="1"/>
    <col min="12810" max="12810" width="6.7109375" customWidth="1"/>
    <col min="12811" max="12811" width="9.28515625" customWidth="1"/>
    <col min="12812" max="12812" width="7" customWidth="1"/>
    <col min="12813" max="12813" width="3.42578125" customWidth="1"/>
    <col min="12814" max="12814" width="6.85546875" customWidth="1"/>
    <col min="12815" max="12815" width="5.42578125" customWidth="1"/>
    <col min="12816" max="12816" width="3.42578125" customWidth="1"/>
    <col min="12817" max="12817" width="10.7109375" customWidth="1"/>
    <col min="12818" max="12818" width="0" hidden="1" customWidth="1"/>
    <col min="12819" max="12819" width="10.28515625" customWidth="1"/>
    <col min="12820" max="12824" width="5.42578125" customWidth="1"/>
    <col min="12825" max="12829" width="5.7109375" customWidth="1"/>
    <col min="13054" max="13058" width="5.42578125" customWidth="1"/>
    <col min="13059" max="13059" width="1.5703125" customWidth="1"/>
    <col min="13060" max="13060" width="2.140625" customWidth="1"/>
    <col min="13061" max="13061" width="2.7109375" customWidth="1"/>
    <col min="13062" max="13062" width="5.140625" customWidth="1"/>
    <col min="13063" max="13063" width="5.42578125" customWidth="1"/>
    <col min="13064" max="13064" width="6.28515625" customWidth="1"/>
    <col min="13065" max="13065" width="7.140625" customWidth="1"/>
    <col min="13066" max="13066" width="6.7109375" customWidth="1"/>
    <col min="13067" max="13067" width="9.28515625" customWidth="1"/>
    <col min="13068" max="13068" width="7" customWidth="1"/>
    <col min="13069" max="13069" width="3.42578125" customWidth="1"/>
    <col min="13070" max="13070" width="6.85546875" customWidth="1"/>
    <col min="13071" max="13071" width="5.42578125" customWidth="1"/>
    <col min="13072" max="13072" width="3.42578125" customWidth="1"/>
    <col min="13073" max="13073" width="10.7109375" customWidth="1"/>
    <col min="13074" max="13074" width="0" hidden="1" customWidth="1"/>
    <col min="13075" max="13075" width="10.28515625" customWidth="1"/>
    <col min="13076" max="13080" width="5.42578125" customWidth="1"/>
    <col min="13081" max="13085" width="5.7109375" customWidth="1"/>
    <col min="13310" max="13314" width="5.42578125" customWidth="1"/>
    <col min="13315" max="13315" width="1.5703125" customWidth="1"/>
    <col min="13316" max="13316" width="2.140625" customWidth="1"/>
    <col min="13317" max="13317" width="2.7109375" customWidth="1"/>
    <col min="13318" max="13318" width="5.140625" customWidth="1"/>
    <col min="13319" max="13319" width="5.42578125" customWidth="1"/>
    <col min="13320" max="13320" width="6.28515625" customWidth="1"/>
    <col min="13321" max="13321" width="7.140625" customWidth="1"/>
    <col min="13322" max="13322" width="6.7109375" customWidth="1"/>
    <col min="13323" max="13323" width="9.28515625" customWidth="1"/>
    <col min="13324" max="13324" width="7" customWidth="1"/>
    <col min="13325" max="13325" width="3.42578125" customWidth="1"/>
    <col min="13326" max="13326" width="6.85546875" customWidth="1"/>
    <col min="13327" max="13327" width="5.42578125" customWidth="1"/>
    <col min="13328" max="13328" width="3.42578125" customWidth="1"/>
    <col min="13329" max="13329" width="10.7109375" customWidth="1"/>
    <col min="13330" max="13330" width="0" hidden="1" customWidth="1"/>
    <col min="13331" max="13331" width="10.28515625" customWidth="1"/>
    <col min="13332" max="13336" width="5.42578125" customWidth="1"/>
    <col min="13337" max="13341" width="5.7109375" customWidth="1"/>
    <col min="13566" max="13570" width="5.42578125" customWidth="1"/>
    <col min="13571" max="13571" width="1.5703125" customWidth="1"/>
    <col min="13572" max="13572" width="2.140625" customWidth="1"/>
    <col min="13573" max="13573" width="2.7109375" customWidth="1"/>
    <col min="13574" max="13574" width="5.140625" customWidth="1"/>
    <col min="13575" max="13575" width="5.42578125" customWidth="1"/>
    <col min="13576" max="13576" width="6.28515625" customWidth="1"/>
    <col min="13577" max="13577" width="7.140625" customWidth="1"/>
    <col min="13578" max="13578" width="6.7109375" customWidth="1"/>
    <col min="13579" max="13579" width="9.28515625" customWidth="1"/>
    <col min="13580" max="13580" width="7" customWidth="1"/>
    <col min="13581" max="13581" width="3.42578125" customWidth="1"/>
    <col min="13582" max="13582" width="6.85546875" customWidth="1"/>
    <col min="13583" max="13583" width="5.42578125" customWidth="1"/>
    <col min="13584" max="13584" width="3.42578125" customWidth="1"/>
    <col min="13585" max="13585" width="10.7109375" customWidth="1"/>
    <col min="13586" max="13586" width="0" hidden="1" customWidth="1"/>
    <col min="13587" max="13587" width="10.28515625" customWidth="1"/>
    <col min="13588" max="13592" width="5.42578125" customWidth="1"/>
    <col min="13593" max="13597" width="5.7109375" customWidth="1"/>
    <col min="13822" max="13826" width="5.42578125" customWidth="1"/>
    <col min="13827" max="13827" width="1.5703125" customWidth="1"/>
    <col min="13828" max="13828" width="2.140625" customWidth="1"/>
    <col min="13829" max="13829" width="2.7109375" customWidth="1"/>
    <col min="13830" max="13830" width="5.140625" customWidth="1"/>
    <col min="13831" max="13831" width="5.42578125" customWidth="1"/>
    <col min="13832" max="13832" width="6.28515625" customWidth="1"/>
    <col min="13833" max="13833" width="7.140625" customWidth="1"/>
    <col min="13834" max="13834" width="6.7109375" customWidth="1"/>
    <col min="13835" max="13835" width="9.28515625" customWidth="1"/>
    <col min="13836" max="13836" width="7" customWidth="1"/>
    <col min="13837" max="13837" width="3.42578125" customWidth="1"/>
    <col min="13838" max="13838" width="6.85546875" customWidth="1"/>
    <col min="13839" max="13839" width="5.42578125" customWidth="1"/>
    <col min="13840" max="13840" width="3.42578125" customWidth="1"/>
    <col min="13841" max="13841" width="10.7109375" customWidth="1"/>
    <col min="13842" max="13842" width="0" hidden="1" customWidth="1"/>
    <col min="13843" max="13843" width="10.28515625" customWidth="1"/>
    <col min="13844" max="13848" width="5.42578125" customWidth="1"/>
    <col min="13849" max="13853" width="5.7109375" customWidth="1"/>
    <col min="14078" max="14082" width="5.42578125" customWidth="1"/>
    <col min="14083" max="14083" width="1.5703125" customWidth="1"/>
    <col min="14084" max="14084" width="2.140625" customWidth="1"/>
    <col min="14085" max="14085" width="2.7109375" customWidth="1"/>
    <col min="14086" max="14086" width="5.140625" customWidth="1"/>
    <col min="14087" max="14087" width="5.42578125" customWidth="1"/>
    <col min="14088" max="14088" width="6.28515625" customWidth="1"/>
    <col min="14089" max="14089" width="7.140625" customWidth="1"/>
    <col min="14090" max="14090" width="6.7109375" customWidth="1"/>
    <col min="14091" max="14091" width="9.28515625" customWidth="1"/>
    <col min="14092" max="14092" width="7" customWidth="1"/>
    <col min="14093" max="14093" width="3.42578125" customWidth="1"/>
    <col min="14094" max="14094" width="6.85546875" customWidth="1"/>
    <col min="14095" max="14095" width="5.42578125" customWidth="1"/>
    <col min="14096" max="14096" width="3.42578125" customWidth="1"/>
    <col min="14097" max="14097" width="10.7109375" customWidth="1"/>
    <col min="14098" max="14098" width="0" hidden="1" customWidth="1"/>
    <col min="14099" max="14099" width="10.28515625" customWidth="1"/>
    <col min="14100" max="14104" width="5.42578125" customWidth="1"/>
    <col min="14105" max="14109" width="5.7109375" customWidth="1"/>
    <col min="14334" max="14338" width="5.42578125" customWidth="1"/>
    <col min="14339" max="14339" width="1.5703125" customWidth="1"/>
    <col min="14340" max="14340" width="2.140625" customWidth="1"/>
    <col min="14341" max="14341" width="2.7109375" customWidth="1"/>
    <col min="14342" max="14342" width="5.140625" customWidth="1"/>
    <col min="14343" max="14343" width="5.42578125" customWidth="1"/>
    <col min="14344" max="14344" width="6.28515625" customWidth="1"/>
    <col min="14345" max="14345" width="7.140625" customWidth="1"/>
    <col min="14346" max="14346" width="6.7109375" customWidth="1"/>
    <col min="14347" max="14347" width="9.28515625" customWidth="1"/>
    <col min="14348" max="14348" width="7" customWidth="1"/>
    <col min="14349" max="14349" width="3.42578125" customWidth="1"/>
    <col min="14350" max="14350" width="6.85546875" customWidth="1"/>
    <col min="14351" max="14351" width="5.42578125" customWidth="1"/>
    <col min="14352" max="14352" width="3.42578125" customWidth="1"/>
    <col min="14353" max="14353" width="10.7109375" customWidth="1"/>
    <col min="14354" max="14354" width="0" hidden="1" customWidth="1"/>
    <col min="14355" max="14355" width="10.28515625" customWidth="1"/>
    <col min="14356" max="14360" width="5.42578125" customWidth="1"/>
    <col min="14361" max="14365" width="5.7109375" customWidth="1"/>
    <col min="14590" max="14594" width="5.42578125" customWidth="1"/>
    <col min="14595" max="14595" width="1.5703125" customWidth="1"/>
    <col min="14596" max="14596" width="2.140625" customWidth="1"/>
    <col min="14597" max="14597" width="2.7109375" customWidth="1"/>
    <col min="14598" max="14598" width="5.140625" customWidth="1"/>
    <col min="14599" max="14599" width="5.42578125" customWidth="1"/>
    <col min="14600" max="14600" width="6.28515625" customWidth="1"/>
    <col min="14601" max="14601" width="7.140625" customWidth="1"/>
    <col min="14602" max="14602" width="6.7109375" customWidth="1"/>
    <col min="14603" max="14603" width="9.28515625" customWidth="1"/>
    <col min="14604" max="14604" width="7" customWidth="1"/>
    <col min="14605" max="14605" width="3.42578125" customWidth="1"/>
    <col min="14606" max="14606" width="6.85546875" customWidth="1"/>
    <col min="14607" max="14607" width="5.42578125" customWidth="1"/>
    <col min="14608" max="14608" width="3.42578125" customWidth="1"/>
    <col min="14609" max="14609" width="10.7109375" customWidth="1"/>
    <col min="14610" max="14610" width="0" hidden="1" customWidth="1"/>
    <col min="14611" max="14611" width="10.28515625" customWidth="1"/>
    <col min="14612" max="14616" width="5.42578125" customWidth="1"/>
    <col min="14617" max="14621" width="5.7109375" customWidth="1"/>
    <col min="14846" max="14850" width="5.42578125" customWidth="1"/>
    <col min="14851" max="14851" width="1.5703125" customWidth="1"/>
    <col min="14852" max="14852" width="2.140625" customWidth="1"/>
    <col min="14853" max="14853" width="2.7109375" customWidth="1"/>
    <col min="14854" max="14854" width="5.140625" customWidth="1"/>
    <col min="14855" max="14855" width="5.42578125" customWidth="1"/>
    <col min="14856" max="14856" width="6.28515625" customWidth="1"/>
    <col min="14857" max="14857" width="7.140625" customWidth="1"/>
    <col min="14858" max="14858" width="6.7109375" customWidth="1"/>
    <col min="14859" max="14859" width="9.28515625" customWidth="1"/>
    <col min="14860" max="14860" width="7" customWidth="1"/>
    <col min="14861" max="14861" width="3.42578125" customWidth="1"/>
    <col min="14862" max="14862" width="6.85546875" customWidth="1"/>
    <col min="14863" max="14863" width="5.42578125" customWidth="1"/>
    <col min="14864" max="14864" width="3.42578125" customWidth="1"/>
    <col min="14865" max="14865" width="10.7109375" customWidth="1"/>
    <col min="14866" max="14866" width="0" hidden="1" customWidth="1"/>
    <col min="14867" max="14867" width="10.28515625" customWidth="1"/>
    <col min="14868" max="14872" width="5.42578125" customWidth="1"/>
    <col min="14873" max="14877" width="5.7109375" customWidth="1"/>
    <col min="15102" max="15106" width="5.42578125" customWidth="1"/>
    <col min="15107" max="15107" width="1.5703125" customWidth="1"/>
    <col min="15108" max="15108" width="2.140625" customWidth="1"/>
    <col min="15109" max="15109" width="2.7109375" customWidth="1"/>
    <col min="15110" max="15110" width="5.140625" customWidth="1"/>
    <col min="15111" max="15111" width="5.42578125" customWidth="1"/>
    <col min="15112" max="15112" width="6.28515625" customWidth="1"/>
    <col min="15113" max="15113" width="7.140625" customWidth="1"/>
    <col min="15114" max="15114" width="6.7109375" customWidth="1"/>
    <col min="15115" max="15115" width="9.28515625" customWidth="1"/>
    <col min="15116" max="15116" width="7" customWidth="1"/>
    <col min="15117" max="15117" width="3.42578125" customWidth="1"/>
    <col min="15118" max="15118" width="6.85546875" customWidth="1"/>
    <col min="15119" max="15119" width="5.42578125" customWidth="1"/>
    <col min="15120" max="15120" width="3.42578125" customWidth="1"/>
    <col min="15121" max="15121" width="10.7109375" customWidth="1"/>
    <col min="15122" max="15122" width="0" hidden="1" customWidth="1"/>
    <col min="15123" max="15123" width="10.28515625" customWidth="1"/>
    <col min="15124" max="15128" width="5.42578125" customWidth="1"/>
    <col min="15129" max="15133" width="5.7109375" customWidth="1"/>
    <col min="15358" max="15362" width="5.42578125" customWidth="1"/>
    <col min="15363" max="15363" width="1.5703125" customWidth="1"/>
    <col min="15364" max="15364" width="2.140625" customWidth="1"/>
    <col min="15365" max="15365" width="2.7109375" customWidth="1"/>
    <col min="15366" max="15366" width="5.140625" customWidth="1"/>
    <col min="15367" max="15367" width="5.42578125" customWidth="1"/>
    <col min="15368" max="15368" width="6.28515625" customWidth="1"/>
    <col min="15369" max="15369" width="7.140625" customWidth="1"/>
    <col min="15370" max="15370" width="6.7109375" customWidth="1"/>
    <col min="15371" max="15371" width="9.28515625" customWidth="1"/>
    <col min="15372" max="15372" width="7" customWidth="1"/>
    <col min="15373" max="15373" width="3.42578125" customWidth="1"/>
    <col min="15374" max="15374" width="6.85546875" customWidth="1"/>
    <col min="15375" max="15375" width="5.42578125" customWidth="1"/>
    <col min="15376" max="15376" width="3.42578125" customWidth="1"/>
    <col min="15377" max="15377" width="10.7109375" customWidth="1"/>
    <col min="15378" max="15378" width="0" hidden="1" customWidth="1"/>
    <col min="15379" max="15379" width="10.28515625" customWidth="1"/>
    <col min="15380" max="15384" width="5.42578125" customWidth="1"/>
    <col min="15385" max="15389" width="5.7109375" customWidth="1"/>
    <col min="15614" max="15618" width="5.42578125" customWidth="1"/>
    <col min="15619" max="15619" width="1.5703125" customWidth="1"/>
    <col min="15620" max="15620" width="2.140625" customWidth="1"/>
    <col min="15621" max="15621" width="2.7109375" customWidth="1"/>
    <col min="15622" max="15622" width="5.140625" customWidth="1"/>
    <col min="15623" max="15623" width="5.42578125" customWidth="1"/>
    <col min="15624" max="15624" width="6.28515625" customWidth="1"/>
    <col min="15625" max="15625" width="7.140625" customWidth="1"/>
    <col min="15626" max="15626" width="6.7109375" customWidth="1"/>
    <col min="15627" max="15627" width="9.28515625" customWidth="1"/>
    <col min="15628" max="15628" width="7" customWidth="1"/>
    <col min="15629" max="15629" width="3.42578125" customWidth="1"/>
    <col min="15630" max="15630" width="6.85546875" customWidth="1"/>
    <col min="15631" max="15631" width="5.42578125" customWidth="1"/>
    <col min="15632" max="15632" width="3.42578125" customWidth="1"/>
    <col min="15633" max="15633" width="10.7109375" customWidth="1"/>
    <col min="15634" max="15634" width="0" hidden="1" customWidth="1"/>
    <col min="15635" max="15635" width="10.28515625" customWidth="1"/>
    <col min="15636" max="15640" width="5.42578125" customWidth="1"/>
    <col min="15641" max="15645" width="5.7109375" customWidth="1"/>
    <col min="15870" max="15874" width="5.42578125" customWidth="1"/>
    <col min="15875" max="15875" width="1.5703125" customWidth="1"/>
    <col min="15876" max="15876" width="2.140625" customWidth="1"/>
    <col min="15877" max="15877" width="2.7109375" customWidth="1"/>
    <col min="15878" max="15878" width="5.140625" customWidth="1"/>
    <col min="15879" max="15879" width="5.42578125" customWidth="1"/>
    <col min="15880" max="15880" width="6.28515625" customWidth="1"/>
    <col min="15881" max="15881" width="7.140625" customWidth="1"/>
    <col min="15882" max="15882" width="6.7109375" customWidth="1"/>
    <col min="15883" max="15883" width="9.28515625" customWidth="1"/>
    <col min="15884" max="15884" width="7" customWidth="1"/>
    <col min="15885" max="15885" width="3.42578125" customWidth="1"/>
    <col min="15886" max="15886" width="6.85546875" customWidth="1"/>
    <col min="15887" max="15887" width="5.42578125" customWidth="1"/>
    <col min="15888" max="15888" width="3.42578125" customWidth="1"/>
    <col min="15889" max="15889" width="10.7109375" customWidth="1"/>
    <col min="15890" max="15890" width="0" hidden="1" customWidth="1"/>
    <col min="15891" max="15891" width="10.28515625" customWidth="1"/>
    <col min="15892" max="15896" width="5.42578125" customWidth="1"/>
    <col min="15897" max="15901" width="5.7109375" customWidth="1"/>
    <col min="16126" max="16130" width="5.42578125" customWidth="1"/>
    <col min="16131" max="16131" width="1.5703125" customWidth="1"/>
    <col min="16132" max="16132" width="2.140625" customWidth="1"/>
    <col min="16133" max="16133" width="2.7109375" customWidth="1"/>
    <col min="16134" max="16134" width="5.140625" customWidth="1"/>
    <col min="16135" max="16135" width="5.42578125" customWidth="1"/>
    <col min="16136" max="16136" width="6.28515625" customWidth="1"/>
    <col min="16137" max="16137" width="7.140625" customWidth="1"/>
    <col min="16138" max="16138" width="6.7109375" customWidth="1"/>
    <col min="16139" max="16139" width="9.28515625" customWidth="1"/>
    <col min="16140" max="16140" width="7" customWidth="1"/>
    <col min="16141" max="16141" width="3.42578125" customWidth="1"/>
    <col min="16142" max="16142" width="6.85546875" customWidth="1"/>
    <col min="16143" max="16143" width="5.42578125" customWidth="1"/>
    <col min="16144" max="16144" width="3.42578125" customWidth="1"/>
    <col min="16145" max="16145" width="10.7109375" customWidth="1"/>
    <col min="16146" max="16146" width="0" hidden="1" customWidth="1"/>
    <col min="16147" max="16147" width="10.28515625" customWidth="1"/>
    <col min="16148" max="16152" width="5.42578125" customWidth="1"/>
    <col min="16153" max="16157" width="5.7109375" customWidth="1"/>
  </cols>
  <sheetData>
    <row r="1" spans="1:19" ht="13.5" customHeight="1" x14ac:dyDescent="0.25">
      <c r="A1" s="74" t="s">
        <v>41</v>
      </c>
      <c r="B1" s="75"/>
      <c r="C1" s="75"/>
      <c r="D1" s="75"/>
      <c r="E1" s="75"/>
      <c r="F1" s="75"/>
      <c r="G1" s="75"/>
      <c r="H1" s="75"/>
      <c r="I1" s="75"/>
      <c r="J1" s="75"/>
      <c r="K1" s="75"/>
      <c r="L1" s="75"/>
      <c r="M1" s="75"/>
      <c r="N1" s="75"/>
      <c r="O1" s="75"/>
      <c r="P1" s="75"/>
      <c r="Q1" s="76"/>
      <c r="R1" s="76"/>
      <c r="S1" s="76"/>
    </row>
    <row r="2" spans="1:19" ht="13.5" customHeight="1" x14ac:dyDescent="0.2">
      <c r="A2" s="77" t="s">
        <v>42</v>
      </c>
      <c r="B2" s="75"/>
      <c r="C2" s="75"/>
      <c r="D2" s="75"/>
      <c r="E2" s="75"/>
      <c r="F2" s="75"/>
      <c r="G2" s="75"/>
      <c r="H2" s="75"/>
      <c r="I2" s="75"/>
      <c r="J2" s="75"/>
      <c r="K2" s="75"/>
      <c r="L2" s="75"/>
      <c r="M2" s="75"/>
      <c r="N2" s="75"/>
      <c r="O2" s="75"/>
      <c r="P2" s="75"/>
      <c r="Q2" s="76"/>
      <c r="R2" s="76"/>
      <c r="S2" s="76"/>
    </row>
    <row r="3" spans="1:19" ht="13.5" customHeight="1" thickBot="1" x14ac:dyDescent="0.3">
      <c r="A3" s="78"/>
      <c r="B3" s="79"/>
      <c r="C3" s="79"/>
      <c r="D3" s="80"/>
      <c r="E3" s="80"/>
      <c r="F3" s="81"/>
      <c r="G3" s="128" t="s">
        <v>43</v>
      </c>
      <c r="H3" s="129"/>
      <c r="I3" s="129"/>
      <c r="J3" s="80"/>
      <c r="K3" s="80"/>
      <c r="L3" s="80"/>
      <c r="M3" s="80"/>
      <c r="N3" s="80"/>
      <c r="O3" s="79"/>
      <c r="P3" s="79"/>
      <c r="Q3" s="80"/>
      <c r="R3" s="76"/>
      <c r="S3" s="80"/>
    </row>
    <row r="4" spans="1:19" s="85" customFormat="1" thickTop="1" x14ac:dyDescent="0.2">
      <c r="A4" s="82" t="s">
        <v>44</v>
      </c>
      <c r="B4" s="82"/>
      <c r="C4" s="82"/>
      <c r="D4" s="83"/>
      <c r="E4" s="83"/>
      <c r="F4" s="83"/>
      <c r="G4" s="83"/>
      <c r="H4" s="83"/>
      <c r="I4" s="83"/>
      <c r="J4" s="83"/>
      <c r="K4" s="83"/>
      <c r="L4" s="83"/>
      <c r="M4" s="83"/>
      <c r="N4" s="83"/>
      <c r="O4" s="83"/>
      <c r="P4" s="83"/>
      <c r="Q4" s="83"/>
      <c r="R4" s="84"/>
      <c r="S4" s="83"/>
    </row>
    <row r="5" spans="1:19" x14ac:dyDescent="0.2">
      <c r="A5" s="76"/>
      <c r="B5" s="76" t="s">
        <v>45</v>
      </c>
      <c r="C5" s="76"/>
      <c r="D5" s="76"/>
      <c r="E5" s="76"/>
      <c r="F5" s="86">
        <f>'Project Budget'!F5</f>
        <v>0</v>
      </c>
      <c r="G5" s="86"/>
      <c r="H5" s="86"/>
      <c r="I5" s="86"/>
      <c r="J5" s="76"/>
      <c r="K5" s="76"/>
      <c r="L5" s="76"/>
      <c r="M5" s="76"/>
      <c r="N5" s="76"/>
      <c r="O5" s="76"/>
      <c r="P5" s="76"/>
      <c r="Q5" s="76"/>
      <c r="R5" s="76"/>
      <c r="S5" s="76"/>
    </row>
    <row r="6" spans="1:19" x14ac:dyDescent="0.2">
      <c r="A6" s="76"/>
      <c r="B6" s="76" t="s">
        <v>46</v>
      </c>
      <c r="C6" s="76"/>
      <c r="D6" s="76"/>
      <c r="E6" s="76"/>
      <c r="F6" s="86">
        <f>'Project Budget'!F6</f>
        <v>0</v>
      </c>
      <c r="G6" s="86"/>
      <c r="H6" s="86"/>
      <c r="I6" s="86"/>
      <c r="J6" s="76" t="s">
        <v>47</v>
      </c>
      <c r="K6" s="76"/>
      <c r="L6" s="76"/>
      <c r="M6" s="86">
        <f>'Project Budget'!M6</f>
        <v>0</v>
      </c>
      <c r="N6" s="86"/>
      <c r="O6" s="86"/>
      <c r="P6" s="86"/>
      <c r="Q6" s="86"/>
      <c r="R6" s="76"/>
      <c r="S6" s="76"/>
    </row>
    <row r="7" spans="1:19" x14ac:dyDescent="0.2">
      <c r="A7" s="76"/>
      <c r="B7" s="76" t="s">
        <v>48</v>
      </c>
      <c r="C7" s="76"/>
      <c r="D7" s="76"/>
      <c r="E7" s="76"/>
      <c r="F7" s="86">
        <f>'Project Budget'!F7</f>
        <v>0</v>
      </c>
      <c r="G7" s="86"/>
      <c r="H7" s="86"/>
      <c r="I7" s="86"/>
      <c r="J7" s="76" t="s">
        <v>49</v>
      </c>
      <c r="K7" s="76"/>
      <c r="L7" s="76"/>
      <c r="M7" s="86">
        <f>'Project Budget'!M7</f>
        <v>0</v>
      </c>
      <c r="N7" s="87"/>
      <c r="O7" s="87"/>
      <c r="P7" s="87"/>
      <c r="Q7" s="87"/>
      <c r="R7" s="76"/>
      <c r="S7" s="76"/>
    </row>
    <row r="8" spans="1:19" x14ac:dyDescent="0.2">
      <c r="A8" s="76"/>
      <c r="B8" s="76" t="s">
        <v>50</v>
      </c>
      <c r="C8" s="76"/>
      <c r="D8" s="76"/>
      <c r="E8" s="76"/>
      <c r="F8" s="86">
        <f>'Project Budget'!F8</f>
        <v>0</v>
      </c>
      <c r="G8" s="86"/>
      <c r="H8" s="86"/>
      <c r="I8" s="86"/>
      <c r="J8" s="76" t="s">
        <v>51</v>
      </c>
      <c r="K8" s="76"/>
      <c r="L8" s="76"/>
      <c r="M8" s="86">
        <f>'Project Budget'!M8</f>
        <v>0</v>
      </c>
      <c r="N8" s="87"/>
      <c r="O8" s="87"/>
      <c r="P8" s="87"/>
      <c r="Q8" s="87"/>
      <c r="R8" s="76"/>
      <c r="S8" s="76"/>
    </row>
    <row r="9" spans="1:19" ht="13.5" thickBot="1" x14ac:dyDescent="0.25">
      <c r="A9" s="80"/>
      <c r="B9" s="80"/>
      <c r="C9" s="80"/>
      <c r="D9" s="80"/>
      <c r="E9" s="80"/>
      <c r="F9" s="80"/>
      <c r="G9" s="80"/>
      <c r="H9" s="80"/>
      <c r="I9" s="80"/>
      <c r="J9" s="76" t="s">
        <v>54</v>
      </c>
      <c r="K9" s="76"/>
      <c r="L9" s="76"/>
      <c r="M9" s="96">
        <f>'Project Budget'!M9</f>
        <v>0</v>
      </c>
      <c r="N9" s="80"/>
      <c r="O9" s="80"/>
      <c r="P9" s="80"/>
      <c r="Q9" s="80"/>
      <c r="R9" s="76"/>
      <c r="S9" s="80"/>
    </row>
    <row r="10" spans="1:19" s="85" customFormat="1" thickTop="1" x14ac:dyDescent="0.2">
      <c r="A10" s="91" t="s">
        <v>55</v>
      </c>
      <c r="B10" s="92"/>
      <c r="C10" s="92"/>
      <c r="D10" s="92"/>
      <c r="E10" s="92"/>
      <c r="F10" s="92"/>
      <c r="G10" s="92"/>
      <c r="H10" s="92"/>
      <c r="I10" s="92"/>
      <c r="J10" s="92"/>
      <c r="K10" s="92"/>
      <c r="L10" s="92"/>
      <c r="M10" s="92"/>
      <c r="N10" s="92"/>
      <c r="O10" s="92"/>
      <c r="P10" s="92"/>
      <c r="Q10" s="92"/>
      <c r="R10" s="84"/>
      <c r="S10" s="92"/>
    </row>
    <row r="11" spans="1:19" ht="38.25" x14ac:dyDescent="0.2">
      <c r="A11" s="131" t="s">
        <v>56</v>
      </c>
      <c r="B11" s="131"/>
      <c r="C11" s="131"/>
      <c r="D11" s="131"/>
      <c r="E11" s="131"/>
      <c r="F11" s="131" t="s">
        <v>57</v>
      </c>
      <c r="G11" s="131"/>
      <c r="H11" s="93" t="s">
        <v>58</v>
      </c>
      <c r="I11" s="93" t="s">
        <v>59</v>
      </c>
      <c r="J11" s="93" t="s">
        <v>60</v>
      </c>
      <c r="K11" s="93" t="s">
        <v>61</v>
      </c>
      <c r="L11" s="131" t="s">
        <v>62</v>
      </c>
      <c r="M11" s="131"/>
      <c r="N11" s="131"/>
      <c r="O11" s="94" t="s">
        <v>63</v>
      </c>
      <c r="P11" s="94" t="s">
        <v>64</v>
      </c>
      <c r="Q11" s="95" t="s">
        <v>65</v>
      </c>
      <c r="R11" s="93"/>
      <c r="S11" s="93" t="s">
        <v>66</v>
      </c>
    </row>
    <row r="12" spans="1:19" ht="20.25" customHeight="1" x14ac:dyDescent="0.2">
      <c r="A12" s="130"/>
      <c r="B12" s="130"/>
      <c r="C12" s="130"/>
      <c r="D12" s="130"/>
      <c r="E12" s="130"/>
      <c r="F12" s="130"/>
      <c r="G12" s="130"/>
      <c r="H12" s="99"/>
      <c r="I12" s="99"/>
      <c r="J12" s="108"/>
      <c r="K12" s="108"/>
      <c r="L12" s="130"/>
      <c r="M12" s="130"/>
      <c r="N12" s="130"/>
      <c r="O12" s="97"/>
      <c r="P12" s="98"/>
      <c r="Q12" s="108">
        <f>(J12+K12)*P12</f>
        <v>0</v>
      </c>
      <c r="R12" s="108"/>
      <c r="S12" s="108">
        <f>Q12*M9</f>
        <v>0</v>
      </c>
    </row>
    <row r="13" spans="1:19" ht="20.25" customHeight="1" x14ac:dyDescent="0.2">
      <c r="A13" s="130"/>
      <c r="B13" s="130"/>
      <c r="C13" s="130"/>
      <c r="D13" s="130"/>
      <c r="E13" s="130"/>
      <c r="F13" s="130"/>
      <c r="G13" s="130"/>
      <c r="H13" s="99"/>
      <c r="I13" s="99"/>
      <c r="J13" s="108"/>
      <c r="K13" s="108"/>
      <c r="L13" s="130"/>
      <c r="M13" s="130"/>
      <c r="N13" s="130"/>
      <c r="O13" s="97"/>
      <c r="P13" s="98"/>
      <c r="Q13" s="108">
        <f t="shared" ref="Q13:Q29" si="0">(J13+K13)*P13</f>
        <v>0</v>
      </c>
      <c r="R13" s="108"/>
      <c r="S13" s="108">
        <f t="shared" ref="S13:S29" si="1">Q13*M10</f>
        <v>0</v>
      </c>
    </row>
    <row r="14" spans="1:19" ht="20.25" customHeight="1" x14ac:dyDescent="0.2">
      <c r="A14" s="130"/>
      <c r="B14" s="130"/>
      <c r="C14" s="130"/>
      <c r="D14" s="130"/>
      <c r="E14" s="130"/>
      <c r="F14" s="130"/>
      <c r="G14" s="130"/>
      <c r="H14" s="99"/>
      <c r="I14" s="99"/>
      <c r="J14" s="108"/>
      <c r="K14" s="108"/>
      <c r="L14" s="130"/>
      <c r="M14" s="130"/>
      <c r="N14" s="130"/>
      <c r="O14" s="97"/>
      <c r="P14" s="98"/>
      <c r="Q14" s="108">
        <f t="shared" si="0"/>
        <v>0</v>
      </c>
      <c r="R14" s="108"/>
      <c r="S14" s="108">
        <f t="shared" si="1"/>
        <v>0</v>
      </c>
    </row>
    <row r="15" spans="1:19" ht="20.25" customHeight="1" x14ac:dyDescent="0.2">
      <c r="A15" s="130"/>
      <c r="B15" s="130"/>
      <c r="C15" s="130"/>
      <c r="D15" s="130"/>
      <c r="E15" s="130"/>
      <c r="F15" s="130"/>
      <c r="G15" s="130"/>
      <c r="H15" s="99"/>
      <c r="I15" s="99"/>
      <c r="J15" s="108"/>
      <c r="K15" s="108"/>
      <c r="L15" s="130"/>
      <c r="M15" s="130"/>
      <c r="N15" s="130"/>
      <c r="O15" s="97"/>
      <c r="P15" s="98"/>
      <c r="Q15" s="108">
        <f t="shared" si="0"/>
        <v>0</v>
      </c>
      <c r="R15" s="108"/>
      <c r="S15" s="108">
        <f t="shared" si="1"/>
        <v>0</v>
      </c>
    </row>
    <row r="16" spans="1:19" ht="20.25" customHeight="1" x14ac:dyDescent="0.2">
      <c r="A16" s="130"/>
      <c r="B16" s="130"/>
      <c r="C16" s="130"/>
      <c r="D16" s="130"/>
      <c r="E16" s="130"/>
      <c r="F16" s="130"/>
      <c r="G16" s="130"/>
      <c r="H16" s="99"/>
      <c r="I16" s="99"/>
      <c r="J16" s="108"/>
      <c r="K16" s="108"/>
      <c r="L16" s="130"/>
      <c r="M16" s="130"/>
      <c r="N16" s="130"/>
      <c r="O16" s="97"/>
      <c r="P16" s="98"/>
      <c r="Q16" s="108">
        <f t="shared" si="0"/>
        <v>0</v>
      </c>
      <c r="R16" s="108"/>
      <c r="S16" s="108">
        <f t="shared" si="1"/>
        <v>0</v>
      </c>
    </row>
    <row r="17" spans="1:19" ht="20.25" customHeight="1" x14ac:dyDescent="0.2">
      <c r="A17" s="130"/>
      <c r="B17" s="130"/>
      <c r="C17" s="130"/>
      <c r="D17" s="130"/>
      <c r="E17" s="130"/>
      <c r="F17" s="130"/>
      <c r="G17" s="130"/>
      <c r="H17" s="99"/>
      <c r="I17" s="99"/>
      <c r="J17" s="108"/>
      <c r="K17" s="108"/>
      <c r="L17" s="130"/>
      <c r="M17" s="130"/>
      <c r="N17" s="130"/>
      <c r="O17" s="97"/>
      <c r="P17" s="98"/>
      <c r="Q17" s="108">
        <f t="shared" si="0"/>
        <v>0</v>
      </c>
      <c r="R17" s="108"/>
      <c r="S17" s="108">
        <f t="shared" si="1"/>
        <v>0</v>
      </c>
    </row>
    <row r="18" spans="1:19" ht="20.25" customHeight="1" x14ac:dyDescent="0.2">
      <c r="A18" s="130"/>
      <c r="B18" s="130"/>
      <c r="C18" s="130"/>
      <c r="D18" s="130"/>
      <c r="E18" s="130"/>
      <c r="F18" s="130"/>
      <c r="G18" s="130"/>
      <c r="H18" s="99"/>
      <c r="I18" s="99"/>
      <c r="J18" s="108"/>
      <c r="K18" s="108"/>
      <c r="L18" s="130"/>
      <c r="M18" s="130"/>
      <c r="N18" s="130"/>
      <c r="O18" s="97"/>
      <c r="P18" s="98"/>
      <c r="Q18" s="108">
        <f t="shared" si="0"/>
        <v>0</v>
      </c>
      <c r="R18" s="108"/>
      <c r="S18" s="108">
        <f t="shared" si="1"/>
        <v>0</v>
      </c>
    </row>
    <row r="19" spans="1:19" ht="20.25" customHeight="1" x14ac:dyDescent="0.2">
      <c r="A19" s="130"/>
      <c r="B19" s="130"/>
      <c r="C19" s="130"/>
      <c r="D19" s="130"/>
      <c r="E19" s="130"/>
      <c r="F19" s="130"/>
      <c r="G19" s="130"/>
      <c r="H19" s="99"/>
      <c r="I19" s="99"/>
      <c r="J19" s="108"/>
      <c r="K19" s="108"/>
      <c r="L19" s="130"/>
      <c r="M19" s="130"/>
      <c r="N19" s="130"/>
      <c r="O19" s="97"/>
      <c r="P19" s="98"/>
      <c r="Q19" s="108">
        <f t="shared" si="0"/>
        <v>0</v>
      </c>
      <c r="R19" s="108"/>
      <c r="S19" s="108">
        <f t="shared" si="1"/>
        <v>0</v>
      </c>
    </row>
    <row r="20" spans="1:19" ht="20.25" customHeight="1" x14ac:dyDescent="0.2">
      <c r="A20" s="130"/>
      <c r="B20" s="130"/>
      <c r="C20" s="130"/>
      <c r="D20" s="130"/>
      <c r="E20" s="130"/>
      <c r="F20" s="130"/>
      <c r="G20" s="130"/>
      <c r="H20" s="99"/>
      <c r="I20" s="99"/>
      <c r="J20" s="108"/>
      <c r="K20" s="108"/>
      <c r="L20" s="130"/>
      <c r="M20" s="130"/>
      <c r="N20" s="130"/>
      <c r="O20" s="97"/>
      <c r="P20" s="98"/>
      <c r="Q20" s="108">
        <f t="shared" si="0"/>
        <v>0</v>
      </c>
      <c r="R20" s="108"/>
      <c r="S20" s="108">
        <f t="shared" si="1"/>
        <v>0</v>
      </c>
    </row>
    <row r="21" spans="1:19" ht="20.25" customHeight="1" x14ac:dyDescent="0.2">
      <c r="A21" s="130"/>
      <c r="B21" s="130"/>
      <c r="C21" s="130"/>
      <c r="D21" s="130"/>
      <c r="E21" s="130"/>
      <c r="F21" s="130"/>
      <c r="G21" s="130"/>
      <c r="H21" s="99"/>
      <c r="I21" s="99"/>
      <c r="J21" s="108"/>
      <c r="K21" s="108"/>
      <c r="L21" s="130"/>
      <c r="M21" s="130"/>
      <c r="N21" s="130"/>
      <c r="O21" s="97"/>
      <c r="P21" s="98"/>
      <c r="Q21" s="108">
        <f t="shared" si="0"/>
        <v>0</v>
      </c>
      <c r="R21" s="108"/>
      <c r="S21" s="108">
        <f t="shared" si="1"/>
        <v>0</v>
      </c>
    </row>
    <row r="22" spans="1:19" ht="20.25" customHeight="1" x14ac:dyDescent="0.2">
      <c r="A22" s="130"/>
      <c r="B22" s="130"/>
      <c r="C22" s="130"/>
      <c r="D22" s="130"/>
      <c r="E22" s="130"/>
      <c r="F22" s="130"/>
      <c r="G22" s="130"/>
      <c r="H22" s="99"/>
      <c r="I22" s="99"/>
      <c r="J22" s="108"/>
      <c r="K22" s="108"/>
      <c r="L22" s="130"/>
      <c r="M22" s="130"/>
      <c r="N22" s="130"/>
      <c r="O22" s="97"/>
      <c r="P22" s="98"/>
      <c r="Q22" s="108">
        <f t="shared" si="0"/>
        <v>0</v>
      </c>
      <c r="R22" s="108"/>
      <c r="S22" s="108">
        <f t="shared" si="1"/>
        <v>0</v>
      </c>
    </row>
    <row r="23" spans="1:19" ht="20.25" customHeight="1" x14ac:dyDescent="0.2">
      <c r="A23" s="130"/>
      <c r="B23" s="130"/>
      <c r="C23" s="130"/>
      <c r="D23" s="130"/>
      <c r="E23" s="130"/>
      <c r="F23" s="130"/>
      <c r="G23" s="130"/>
      <c r="H23" s="99"/>
      <c r="I23" s="99"/>
      <c r="J23" s="108"/>
      <c r="K23" s="108"/>
      <c r="L23" s="130"/>
      <c r="M23" s="130"/>
      <c r="N23" s="130"/>
      <c r="O23" s="97"/>
      <c r="P23" s="98"/>
      <c r="Q23" s="108">
        <f t="shared" si="0"/>
        <v>0</v>
      </c>
      <c r="R23" s="108"/>
      <c r="S23" s="108">
        <f t="shared" si="1"/>
        <v>0</v>
      </c>
    </row>
    <row r="24" spans="1:19" ht="20.25" customHeight="1" x14ac:dyDescent="0.2">
      <c r="A24" s="130"/>
      <c r="B24" s="130"/>
      <c r="C24" s="130"/>
      <c r="D24" s="130"/>
      <c r="E24" s="130"/>
      <c r="F24" s="130"/>
      <c r="G24" s="130"/>
      <c r="H24" s="99"/>
      <c r="I24" s="99"/>
      <c r="J24" s="108"/>
      <c r="K24" s="108"/>
      <c r="L24" s="130"/>
      <c r="M24" s="130"/>
      <c r="N24" s="130"/>
      <c r="O24" s="97"/>
      <c r="P24" s="98"/>
      <c r="Q24" s="108">
        <f t="shared" si="0"/>
        <v>0</v>
      </c>
      <c r="R24" s="108"/>
      <c r="S24" s="108">
        <f t="shared" si="1"/>
        <v>0</v>
      </c>
    </row>
    <row r="25" spans="1:19" ht="20.25" customHeight="1" x14ac:dyDescent="0.2">
      <c r="A25" s="130"/>
      <c r="B25" s="130"/>
      <c r="C25" s="130"/>
      <c r="D25" s="130"/>
      <c r="E25" s="130"/>
      <c r="F25" s="130"/>
      <c r="G25" s="130"/>
      <c r="H25" s="99"/>
      <c r="I25" s="99"/>
      <c r="J25" s="108"/>
      <c r="K25" s="108"/>
      <c r="L25" s="130"/>
      <c r="M25" s="130"/>
      <c r="N25" s="130"/>
      <c r="O25" s="97"/>
      <c r="P25" s="98"/>
      <c r="Q25" s="108">
        <f t="shared" si="0"/>
        <v>0</v>
      </c>
      <c r="R25" s="108"/>
      <c r="S25" s="108">
        <f t="shared" si="1"/>
        <v>0</v>
      </c>
    </row>
    <row r="26" spans="1:19" ht="20.25" customHeight="1" x14ac:dyDescent="0.2">
      <c r="A26" s="130"/>
      <c r="B26" s="130"/>
      <c r="C26" s="130"/>
      <c r="D26" s="130"/>
      <c r="E26" s="130"/>
      <c r="F26" s="130"/>
      <c r="G26" s="130"/>
      <c r="H26" s="99"/>
      <c r="I26" s="99"/>
      <c r="J26" s="108"/>
      <c r="K26" s="108"/>
      <c r="L26" s="130"/>
      <c r="M26" s="130"/>
      <c r="N26" s="130"/>
      <c r="O26" s="97"/>
      <c r="P26" s="98"/>
      <c r="Q26" s="108">
        <f t="shared" si="0"/>
        <v>0</v>
      </c>
      <c r="R26" s="108"/>
      <c r="S26" s="108">
        <f t="shared" si="1"/>
        <v>0</v>
      </c>
    </row>
    <row r="27" spans="1:19" ht="20.25" customHeight="1" x14ac:dyDescent="0.2">
      <c r="A27" s="130"/>
      <c r="B27" s="130"/>
      <c r="C27" s="130"/>
      <c r="D27" s="130"/>
      <c r="E27" s="130"/>
      <c r="F27" s="130"/>
      <c r="G27" s="130"/>
      <c r="H27" s="99"/>
      <c r="I27" s="99"/>
      <c r="J27" s="108"/>
      <c r="K27" s="108"/>
      <c r="L27" s="130"/>
      <c r="M27" s="130"/>
      <c r="N27" s="130"/>
      <c r="O27" s="97"/>
      <c r="P27" s="98"/>
      <c r="Q27" s="108">
        <f t="shared" si="0"/>
        <v>0</v>
      </c>
      <c r="R27" s="108"/>
      <c r="S27" s="108">
        <f t="shared" si="1"/>
        <v>0</v>
      </c>
    </row>
    <row r="28" spans="1:19" ht="20.25" customHeight="1" x14ac:dyDescent="0.2">
      <c r="A28" s="130"/>
      <c r="B28" s="130"/>
      <c r="C28" s="130"/>
      <c r="D28" s="130"/>
      <c r="E28" s="130"/>
      <c r="F28" s="130"/>
      <c r="G28" s="130"/>
      <c r="H28" s="99"/>
      <c r="I28" s="99"/>
      <c r="J28" s="108"/>
      <c r="K28" s="108"/>
      <c r="L28" s="130"/>
      <c r="M28" s="130"/>
      <c r="N28" s="130"/>
      <c r="O28" s="97"/>
      <c r="P28" s="98"/>
      <c r="Q28" s="108">
        <f t="shared" si="0"/>
        <v>0</v>
      </c>
      <c r="R28" s="108"/>
      <c r="S28" s="108">
        <f t="shared" si="1"/>
        <v>0</v>
      </c>
    </row>
    <row r="29" spans="1:19" ht="20.25" customHeight="1" x14ac:dyDescent="0.2">
      <c r="A29" s="130"/>
      <c r="B29" s="130"/>
      <c r="C29" s="130"/>
      <c r="D29" s="130"/>
      <c r="E29" s="130"/>
      <c r="F29" s="130"/>
      <c r="G29" s="130"/>
      <c r="H29" s="99"/>
      <c r="I29" s="99"/>
      <c r="J29" s="108"/>
      <c r="K29" s="108"/>
      <c r="L29" s="130"/>
      <c r="M29" s="130"/>
      <c r="N29" s="130"/>
      <c r="O29" s="97"/>
      <c r="P29" s="98"/>
      <c r="Q29" s="108">
        <f t="shared" si="0"/>
        <v>0</v>
      </c>
      <c r="R29" s="108"/>
      <c r="S29" s="108">
        <f t="shared" si="1"/>
        <v>0</v>
      </c>
    </row>
    <row r="30" spans="1:19" ht="20.25" customHeight="1" x14ac:dyDescent="0.2">
      <c r="A30" s="109" t="s">
        <v>67</v>
      </c>
      <c r="B30" s="110"/>
      <c r="C30" s="110"/>
      <c r="D30" s="110"/>
      <c r="E30" s="110"/>
      <c r="F30" s="110"/>
      <c r="G30" s="111"/>
      <c r="H30" s="103"/>
      <c r="I30" s="103"/>
      <c r="J30" s="104"/>
      <c r="K30" s="104"/>
      <c r="L30" s="105"/>
      <c r="M30" s="105"/>
      <c r="N30" s="105"/>
      <c r="O30" s="106"/>
      <c r="P30" s="107"/>
      <c r="Q30" s="112">
        <f>SUM(Q12:Q29)</f>
        <v>0</v>
      </c>
      <c r="R30" s="112"/>
      <c r="S30" s="112">
        <f>SUM(S12:S29)</f>
        <v>0</v>
      </c>
    </row>
    <row r="31" spans="1:19" ht="20.25" customHeight="1" x14ac:dyDescent="0.2">
      <c r="A31" s="100"/>
      <c r="B31" s="100"/>
      <c r="C31" s="100"/>
      <c r="D31" s="100"/>
      <c r="E31" s="100"/>
      <c r="F31" s="100"/>
      <c r="G31" s="100"/>
      <c r="H31" s="70"/>
      <c r="I31" s="70"/>
      <c r="J31" s="101"/>
      <c r="K31" s="101"/>
      <c r="L31" s="100"/>
      <c r="M31" s="100"/>
      <c r="N31" s="100"/>
      <c r="P31" s="102"/>
      <c r="Q31" s="101"/>
      <c r="R31" s="47"/>
      <c r="S31" s="101"/>
    </row>
    <row r="32" spans="1:19" ht="20.25" customHeight="1" x14ac:dyDescent="0.2">
      <c r="A32" s="100"/>
      <c r="B32" s="100"/>
      <c r="C32" s="100"/>
      <c r="D32" s="100"/>
      <c r="E32" s="100"/>
      <c r="F32" s="100"/>
      <c r="G32" s="100"/>
      <c r="H32" s="70"/>
      <c r="I32" s="70"/>
      <c r="J32" s="101"/>
      <c r="K32" s="101"/>
      <c r="L32" s="100"/>
      <c r="M32" s="100"/>
      <c r="N32" s="100"/>
      <c r="P32" s="102"/>
      <c r="Q32" s="101"/>
      <c r="R32" s="47"/>
      <c r="S32" s="101"/>
    </row>
    <row r="33" spans="1:19" ht="13.5" thickBot="1" x14ac:dyDescent="0.25"/>
    <row r="34" spans="1:19" ht="13.5" thickTop="1" x14ac:dyDescent="0.2">
      <c r="A34" s="91" t="s">
        <v>68</v>
      </c>
      <c r="B34" s="92"/>
      <c r="C34" s="92"/>
      <c r="D34" s="92"/>
      <c r="E34" s="92"/>
      <c r="F34" s="92"/>
      <c r="G34" s="92"/>
      <c r="H34" s="92"/>
      <c r="I34" s="92"/>
      <c r="J34" s="92"/>
      <c r="K34" s="92"/>
      <c r="L34" s="92"/>
      <c r="M34" s="92"/>
      <c r="N34" s="92"/>
      <c r="O34" s="92"/>
      <c r="P34" s="92"/>
      <c r="Q34" s="92"/>
      <c r="R34" s="84"/>
      <c r="S34" s="92"/>
    </row>
    <row r="35" spans="1:19" ht="38.25" x14ac:dyDescent="0.2">
      <c r="A35" s="131" t="s">
        <v>69</v>
      </c>
      <c r="B35" s="131"/>
      <c r="C35" s="131"/>
      <c r="D35" s="131"/>
      <c r="E35" s="131"/>
      <c r="F35" s="131" t="s">
        <v>70</v>
      </c>
      <c r="G35" s="131"/>
      <c r="H35" s="138" t="s">
        <v>71</v>
      </c>
      <c r="I35" s="139"/>
      <c r="J35" s="140"/>
      <c r="K35" s="135" t="s">
        <v>62</v>
      </c>
      <c r="L35" s="136"/>
      <c r="M35" s="136"/>
      <c r="N35" s="137"/>
      <c r="O35" s="94" t="s">
        <v>63</v>
      </c>
      <c r="P35" s="94"/>
      <c r="Q35" s="95" t="s">
        <v>65</v>
      </c>
      <c r="R35" s="93"/>
      <c r="S35" s="93" t="s">
        <v>66</v>
      </c>
    </row>
    <row r="36" spans="1:19" ht="20.25" customHeight="1" x14ac:dyDescent="0.2">
      <c r="A36" s="130"/>
      <c r="B36" s="130"/>
      <c r="C36" s="130"/>
      <c r="D36" s="130"/>
      <c r="E36" s="130"/>
      <c r="F36" s="130"/>
      <c r="G36" s="130"/>
      <c r="H36" s="132"/>
      <c r="I36" s="133"/>
      <c r="J36" s="134"/>
      <c r="K36" s="132"/>
      <c r="L36" s="133"/>
      <c r="M36" s="133"/>
      <c r="N36" s="134"/>
      <c r="O36" s="97"/>
      <c r="P36" s="98"/>
      <c r="Q36" s="108">
        <f>(J36+K36)*P36</f>
        <v>0</v>
      </c>
      <c r="R36" s="108"/>
      <c r="S36" s="108">
        <f>Q36*M33</f>
        <v>0</v>
      </c>
    </row>
    <row r="37" spans="1:19" ht="20.25" customHeight="1" x14ac:dyDescent="0.2">
      <c r="A37" s="130"/>
      <c r="B37" s="130"/>
      <c r="C37" s="130"/>
      <c r="D37" s="130"/>
      <c r="E37" s="130"/>
      <c r="F37" s="130"/>
      <c r="G37" s="130"/>
      <c r="H37" s="132"/>
      <c r="I37" s="133"/>
      <c r="J37" s="134"/>
      <c r="K37" s="132"/>
      <c r="L37" s="133"/>
      <c r="M37" s="133"/>
      <c r="N37" s="134"/>
      <c r="O37" s="97"/>
      <c r="P37" s="98"/>
      <c r="Q37" s="108">
        <f t="shared" ref="Q37:Q59" si="2">(J37+K37)*P37</f>
        <v>0</v>
      </c>
      <c r="R37" s="108"/>
      <c r="S37" s="108">
        <f t="shared" ref="S37:S59" si="3">Q37*M34</f>
        <v>0</v>
      </c>
    </row>
    <row r="38" spans="1:19" ht="20.25" customHeight="1" x14ac:dyDescent="0.2">
      <c r="A38" s="130"/>
      <c r="B38" s="130"/>
      <c r="C38" s="130"/>
      <c r="D38" s="130"/>
      <c r="E38" s="130"/>
      <c r="F38" s="130"/>
      <c r="G38" s="130"/>
      <c r="H38" s="132"/>
      <c r="I38" s="133"/>
      <c r="J38" s="134"/>
      <c r="K38" s="132"/>
      <c r="L38" s="133"/>
      <c r="M38" s="133"/>
      <c r="N38" s="134"/>
      <c r="O38" s="97"/>
      <c r="P38" s="98"/>
      <c r="Q38" s="108">
        <f t="shared" si="2"/>
        <v>0</v>
      </c>
      <c r="R38" s="108"/>
      <c r="S38" s="108">
        <f t="shared" si="3"/>
        <v>0</v>
      </c>
    </row>
    <row r="39" spans="1:19" ht="20.25" customHeight="1" x14ac:dyDescent="0.2">
      <c r="A39" s="130"/>
      <c r="B39" s="130"/>
      <c r="C39" s="130"/>
      <c r="D39" s="130"/>
      <c r="E39" s="130"/>
      <c r="F39" s="130"/>
      <c r="G39" s="130"/>
      <c r="H39" s="132"/>
      <c r="I39" s="133"/>
      <c r="J39" s="134"/>
      <c r="K39" s="132"/>
      <c r="L39" s="133"/>
      <c r="M39" s="133"/>
      <c r="N39" s="134"/>
      <c r="O39" s="97"/>
      <c r="P39" s="98"/>
      <c r="Q39" s="108">
        <f t="shared" si="2"/>
        <v>0</v>
      </c>
      <c r="R39" s="108"/>
      <c r="S39" s="108">
        <f t="shared" si="3"/>
        <v>0</v>
      </c>
    </row>
    <row r="40" spans="1:19" ht="20.25" customHeight="1" x14ac:dyDescent="0.2">
      <c r="A40" s="130"/>
      <c r="B40" s="130"/>
      <c r="C40" s="130"/>
      <c r="D40" s="130"/>
      <c r="E40" s="130"/>
      <c r="F40" s="130"/>
      <c r="G40" s="130"/>
      <c r="H40" s="132"/>
      <c r="I40" s="133"/>
      <c r="J40" s="134"/>
      <c r="K40" s="132"/>
      <c r="L40" s="133"/>
      <c r="M40" s="133"/>
      <c r="N40" s="134"/>
      <c r="O40" s="97"/>
      <c r="P40" s="98"/>
      <c r="Q40" s="108">
        <f t="shared" si="2"/>
        <v>0</v>
      </c>
      <c r="R40" s="108"/>
      <c r="S40" s="108">
        <f t="shared" si="3"/>
        <v>0</v>
      </c>
    </row>
    <row r="41" spans="1:19" ht="20.25" customHeight="1" x14ac:dyDescent="0.2">
      <c r="A41" s="130"/>
      <c r="B41" s="130"/>
      <c r="C41" s="130"/>
      <c r="D41" s="130"/>
      <c r="E41" s="130"/>
      <c r="F41" s="130"/>
      <c r="G41" s="130"/>
      <c r="H41" s="132"/>
      <c r="I41" s="133"/>
      <c r="J41" s="134"/>
      <c r="K41" s="132"/>
      <c r="L41" s="133"/>
      <c r="M41" s="133"/>
      <c r="N41" s="134"/>
      <c r="O41" s="97"/>
      <c r="P41" s="98"/>
      <c r="Q41" s="108">
        <f t="shared" si="2"/>
        <v>0</v>
      </c>
      <c r="R41" s="108"/>
      <c r="S41" s="108">
        <f t="shared" si="3"/>
        <v>0</v>
      </c>
    </row>
    <row r="42" spans="1:19" ht="20.25" customHeight="1" x14ac:dyDescent="0.2">
      <c r="A42" s="130"/>
      <c r="B42" s="130"/>
      <c r="C42" s="130"/>
      <c r="D42" s="130"/>
      <c r="E42" s="130"/>
      <c r="F42" s="130"/>
      <c r="G42" s="130"/>
      <c r="H42" s="132"/>
      <c r="I42" s="133"/>
      <c r="J42" s="134"/>
      <c r="K42" s="132"/>
      <c r="L42" s="133"/>
      <c r="M42" s="133"/>
      <c r="N42" s="134"/>
      <c r="O42" s="97"/>
      <c r="P42" s="98"/>
      <c r="Q42" s="108">
        <f t="shared" si="2"/>
        <v>0</v>
      </c>
      <c r="R42" s="108"/>
      <c r="S42" s="108">
        <f t="shared" si="3"/>
        <v>0</v>
      </c>
    </row>
    <row r="43" spans="1:19" ht="20.25" customHeight="1" x14ac:dyDescent="0.2">
      <c r="A43" s="130"/>
      <c r="B43" s="130"/>
      <c r="C43" s="130"/>
      <c r="D43" s="130"/>
      <c r="E43" s="130"/>
      <c r="F43" s="130"/>
      <c r="G43" s="130"/>
      <c r="H43" s="132"/>
      <c r="I43" s="133"/>
      <c r="J43" s="134"/>
      <c r="K43" s="132"/>
      <c r="L43" s="133"/>
      <c r="M43" s="133"/>
      <c r="N43" s="134"/>
      <c r="O43" s="97"/>
      <c r="P43" s="98"/>
      <c r="Q43" s="108">
        <f t="shared" si="2"/>
        <v>0</v>
      </c>
      <c r="R43" s="108"/>
      <c r="S43" s="108">
        <f t="shared" si="3"/>
        <v>0</v>
      </c>
    </row>
    <row r="44" spans="1:19" ht="20.25" customHeight="1" x14ac:dyDescent="0.2">
      <c r="A44" s="130"/>
      <c r="B44" s="130"/>
      <c r="C44" s="130"/>
      <c r="D44" s="130"/>
      <c r="E44" s="130"/>
      <c r="F44" s="130"/>
      <c r="G44" s="130"/>
      <c r="H44" s="132"/>
      <c r="I44" s="133"/>
      <c r="J44" s="134"/>
      <c r="K44" s="132"/>
      <c r="L44" s="133"/>
      <c r="M44" s="133"/>
      <c r="N44" s="134"/>
      <c r="O44" s="97"/>
      <c r="P44" s="98"/>
      <c r="Q44" s="108">
        <f t="shared" si="2"/>
        <v>0</v>
      </c>
      <c r="R44" s="108"/>
      <c r="S44" s="108">
        <f t="shared" si="3"/>
        <v>0</v>
      </c>
    </row>
    <row r="45" spans="1:19" ht="20.25" customHeight="1" x14ac:dyDescent="0.2">
      <c r="A45" s="130"/>
      <c r="B45" s="130"/>
      <c r="C45" s="130"/>
      <c r="D45" s="130"/>
      <c r="E45" s="130"/>
      <c r="F45" s="130"/>
      <c r="G45" s="130"/>
      <c r="H45" s="132"/>
      <c r="I45" s="133"/>
      <c r="J45" s="134"/>
      <c r="K45" s="132"/>
      <c r="L45" s="133"/>
      <c r="M45" s="133"/>
      <c r="N45" s="134"/>
      <c r="O45" s="97"/>
      <c r="P45" s="98"/>
      <c r="Q45" s="108">
        <f t="shared" si="2"/>
        <v>0</v>
      </c>
      <c r="R45" s="108"/>
      <c r="S45" s="108">
        <f t="shared" si="3"/>
        <v>0</v>
      </c>
    </row>
    <row r="46" spans="1:19" ht="20.25" customHeight="1" x14ac:dyDescent="0.2">
      <c r="A46" s="130"/>
      <c r="B46" s="130"/>
      <c r="C46" s="130"/>
      <c r="D46" s="130"/>
      <c r="E46" s="130"/>
      <c r="F46" s="130"/>
      <c r="G46" s="130"/>
      <c r="H46" s="132"/>
      <c r="I46" s="133"/>
      <c r="J46" s="134"/>
      <c r="K46" s="132"/>
      <c r="L46" s="133"/>
      <c r="M46" s="133"/>
      <c r="N46" s="134"/>
      <c r="O46" s="97"/>
      <c r="P46" s="98"/>
      <c r="Q46" s="108">
        <f t="shared" si="2"/>
        <v>0</v>
      </c>
      <c r="R46" s="108"/>
      <c r="S46" s="108">
        <f t="shared" si="3"/>
        <v>0</v>
      </c>
    </row>
    <row r="47" spans="1:19" ht="20.25" customHeight="1" x14ac:dyDescent="0.2">
      <c r="A47" s="130"/>
      <c r="B47" s="130"/>
      <c r="C47" s="130"/>
      <c r="D47" s="130"/>
      <c r="E47" s="130"/>
      <c r="F47" s="130"/>
      <c r="G47" s="130"/>
      <c r="H47" s="132"/>
      <c r="I47" s="133"/>
      <c r="J47" s="134"/>
      <c r="K47" s="132"/>
      <c r="L47" s="133"/>
      <c r="M47" s="133"/>
      <c r="N47" s="134"/>
      <c r="O47" s="97"/>
      <c r="P47" s="98"/>
      <c r="Q47" s="108">
        <f t="shared" si="2"/>
        <v>0</v>
      </c>
      <c r="R47" s="108"/>
      <c r="S47" s="108">
        <f t="shared" si="3"/>
        <v>0</v>
      </c>
    </row>
    <row r="48" spans="1:19" ht="20.25" customHeight="1" x14ac:dyDescent="0.2">
      <c r="A48" s="130"/>
      <c r="B48" s="130"/>
      <c r="C48" s="130"/>
      <c r="D48" s="130"/>
      <c r="E48" s="130"/>
      <c r="F48" s="130"/>
      <c r="G48" s="130"/>
      <c r="H48" s="132"/>
      <c r="I48" s="133"/>
      <c r="J48" s="134"/>
      <c r="K48" s="132"/>
      <c r="L48" s="133"/>
      <c r="M48" s="133"/>
      <c r="N48" s="134"/>
      <c r="O48" s="97"/>
      <c r="P48" s="98"/>
      <c r="Q48" s="108">
        <f t="shared" si="2"/>
        <v>0</v>
      </c>
      <c r="R48" s="108"/>
      <c r="S48" s="108">
        <f t="shared" si="3"/>
        <v>0</v>
      </c>
    </row>
    <row r="49" spans="1:19" ht="20.25" customHeight="1" x14ac:dyDescent="0.2">
      <c r="A49" s="130"/>
      <c r="B49" s="130"/>
      <c r="C49" s="130"/>
      <c r="D49" s="130"/>
      <c r="E49" s="130"/>
      <c r="F49" s="130"/>
      <c r="G49" s="130"/>
      <c r="H49" s="132"/>
      <c r="I49" s="133"/>
      <c r="J49" s="134"/>
      <c r="K49" s="132"/>
      <c r="L49" s="133"/>
      <c r="M49" s="133"/>
      <c r="N49" s="134"/>
      <c r="O49" s="97"/>
      <c r="P49" s="98"/>
      <c r="Q49" s="108">
        <f t="shared" si="2"/>
        <v>0</v>
      </c>
      <c r="R49" s="108"/>
      <c r="S49" s="108">
        <f t="shared" si="3"/>
        <v>0</v>
      </c>
    </row>
    <row r="50" spans="1:19" ht="20.25" customHeight="1" x14ac:dyDescent="0.2">
      <c r="A50" s="130"/>
      <c r="B50" s="130"/>
      <c r="C50" s="130"/>
      <c r="D50" s="130"/>
      <c r="E50" s="130"/>
      <c r="F50" s="130"/>
      <c r="G50" s="130"/>
      <c r="H50" s="132"/>
      <c r="I50" s="133"/>
      <c r="J50" s="134"/>
      <c r="K50" s="132"/>
      <c r="L50" s="133"/>
      <c r="M50" s="133"/>
      <c r="N50" s="134"/>
      <c r="O50" s="97"/>
      <c r="P50" s="98"/>
      <c r="Q50" s="108">
        <f t="shared" si="2"/>
        <v>0</v>
      </c>
      <c r="R50" s="108"/>
      <c r="S50" s="108">
        <f t="shared" si="3"/>
        <v>0</v>
      </c>
    </row>
    <row r="51" spans="1:19" ht="20.25" customHeight="1" x14ac:dyDescent="0.2">
      <c r="A51" s="130"/>
      <c r="B51" s="130"/>
      <c r="C51" s="130"/>
      <c r="D51" s="130"/>
      <c r="E51" s="130"/>
      <c r="F51" s="130"/>
      <c r="G51" s="130"/>
      <c r="H51" s="132"/>
      <c r="I51" s="133"/>
      <c r="J51" s="134"/>
      <c r="K51" s="132"/>
      <c r="L51" s="133"/>
      <c r="M51" s="133"/>
      <c r="N51" s="134"/>
      <c r="O51" s="97"/>
      <c r="P51" s="98"/>
      <c r="Q51" s="108">
        <f t="shared" si="2"/>
        <v>0</v>
      </c>
      <c r="R51" s="108"/>
      <c r="S51" s="108">
        <f t="shared" si="3"/>
        <v>0</v>
      </c>
    </row>
    <row r="52" spans="1:19" ht="20.25" customHeight="1" x14ac:dyDescent="0.2">
      <c r="A52" s="130"/>
      <c r="B52" s="130"/>
      <c r="C52" s="130"/>
      <c r="D52" s="130"/>
      <c r="E52" s="130"/>
      <c r="F52" s="130"/>
      <c r="G52" s="130"/>
      <c r="H52" s="132"/>
      <c r="I52" s="133"/>
      <c r="J52" s="134"/>
      <c r="K52" s="132"/>
      <c r="L52" s="133"/>
      <c r="M52" s="133"/>
      <c r="N52" s="134"/>
      <c r="O52" s="97"/>
      <c r="P52" s="98"/>
      <c r="Q52" s="108">
        <f t="shared" si="2"/>
        <v>0</v>
      </c>
      <c r="R52" s="108"/>
      <c r="S52" s="108">
        <f t="shared" si="3"/>
        <v>0</v>
      </c>
    </row>
    <row r="53" spans="1:19" ht="20.25" customHeight="1" x14ac:dyDescent="0.2">
      <c r="A53" s="130"/>
      <c r="B53" s="130"/>
      <c r="C53" s="130"/>
      <c r="D53" s="130"/>
      <c r="E53" s="130"/>
      <c r="F53" s="130"/>
      <c r="G53" s="130"/>
      <c r="H53" s="132"/>
      <c r="I53" s="133"/>
      <c r="J53" s="134"/>
      <c r="K53" s="132"/>
      <c r="L53" s="133"/>
      <c r="M53" s="133"/>
      <c r="N53" s="134"/>
      <c r="O53" s="97"/>
      <c r="P53" s="98"/>
      <c r="Q53" s="108">
        <f t="shared" si="2"/>
        <v>0</v>
      </c>
      <c r="R53" s="108"/>
      <c r="S53" s="108">
        <f t="shared" si="3"/>
        <v>0</v>
      </c>
    </row>
    <row r="54" spans="1:19" ht="20.25" customHeight="1" x14ac:dyDescent="0.2">
      <c r="A54" s="130"/>
      <c r="B54" s="130"/>
      <c r="C54" s="130"/>
      <c r="D54" s="130"/>
      <c r="E54" s="130"/>
      <c r="F54" s="130"/>
      <c r="G54" s="130"/>
      <c r="H54" s="132"/>
      <c r="I54" s="133"/>
      <c r="J54" s="134"/>
      <c r="K54" s="132"/>
      <c r="L54" s="133"/>
      <c r="M54" s="133"/>
      <c r="N54" s="134"/>
      <c r="O54" s="97"/>
      <c r="P54" s="98"/>
      <c r="Q54" s="108">
        <f t="shared" si="2"/>
        <v>0</v>
      </c>
      <c r="R54" s="108"/>
      <c r="S54" s="108">
        <f t="shared" si="3"/>
        <v>0</v>
      </c>
    </row>
    <row r="55" spans="1:19" ht="20.25" customHeight="1" x14ac:dyDescent="0.2">
      <c r="A55" s="130"/>
      <c r="B55" s="130"/>
      <c r="C55" s="130"/>
      <c r="D55" s="130"/>
      <c r="E55" s="130"/>
      <c r="F55" s="130"/>
      <c r="G55" s="130"/>
      <c r="H55" s="132"/>
      <c r="I55" s="133"/>
      <c r="J55" s="134"/>
      <c r="K55" s="132"/>
      <c r="L55" s="133"/>
      <c r="M55" s="133"/>
      <c r="N55" s="134"/>
      <c r="O55" s="97"/>
      <c r="P55" s="98"/>
      <c r="Q55" s="108">
        <f t="shared" si="2"/>
        <v>0</v>
      </c>
      <c r="R55" s="108"/>
      <c r="S55" s="108">
        <f t="shared" si="3"/>
        <v>0</v>
      </c>
    </row>
    <row r="56" spans="1:19" ht="20.25" customHeight="1" x14ac:dyDescent="0.2">
      <c r="A56" s="130"/>
      <c r="B56" s="130"/>
      <c r="C56" s="130"/>
      <c r="D56" s="130"/>
      <c r="E56" s="130"/>
      <c r="F56" s="130"/>
      <c r="G56" s="130"/>
      <c r="H56" s="132"/>
      <c r="I56" s="133"/>
      <c r="J56" s="134"/>
      <c r="K56" s="132"/>
      <c r="L56" s="133"/>
      <c r="M56" s="133"/>
      <c r="N56" s="134"/>
      <c r="O56" s="97"/>
      <c r="P56" s="98"/>
      <c r="Q56" s="108">
        <f t="shared" si="2"/>
        <v>0</v>
      </c>
      <c r="R56" s="108"/>
      <c r="S56" s="108">
        <f t="shared" si="3"/>
        <v>0</v>
      </c>
    </row>
    <row r="57" spans="1:19" ht="20.25" customHeight="1" x14ac:dyDescent="0.2">
      <c r="A57" s="130"/>
      <c r="B57" s="130"/>
      <c r="C57" s="130"/>
      <c r="D57" s="130"/>
      <c r="E57" s="130"/>
      <c r="F57" s="130"/>
      <c r="G57" s="130"/>
      <c r="H57" s="132"/>
      <c r="I57" s="133"/>
      <c r="J57" s="134"/>
      <c r="K57" s="132"/>
      <c r="L57" s="133"/>
      <c r="M57" s="133"/>
      <c r="N57" s="134"/>
      <c r="O57" s="97"/>
      <c r="P57" s="98"/>
      <c r="Q57" s="108">
        <f t="shared" si="2"/>
        <v>0</v>
      </c>
      <c r="R57" s="108"/>
      <c r="S57" s="108">
        <f t="shared" si="3"/>
        <v>0</v>
      </c>
    </row>
    <row r="58" spans="1:19" ht="20.25" customHeight="1" x14ac:dyDescent="0.2">
      <c r="A58" s="130"/>
      <c r="B58" s="130"/>
      <c r="C58" s="130"/>
      <c r="D58" s="130"/>
      <c r="E58" s="130"/>
      <c r="F58" s="130"/>
      <c r="G58" s="130"/>
      <c r="H58" s="132"/>
      <c r="I58" s="133"/>
      <c r="J58" s="134"/>
      <c r="K58" s="132"/>
      <c r="L58" s="133"/>
      <c r="M58" s="133"/>
      <c r="N58" s="134"/>
      <c r="O58" s="97"/>
      <c r="P58" s="98"/>
      <c r="Q58" s="108">
        <f t="shared" si="2"/>
        <v>0</v>
      </c>
      <c r="R58" s="108"/>
      <c r="S58" s="108">
        <f t="shared" si="3"/>
        <v>0</v>
      </c>
    </row>
    <row r="59" spans="1:19" ht="20.25" customHeight="1" x14ac:dyDescent="0.2">
      <c r="A59" s="130"/>
      <c r="B59" s="130"/>
      <c r="C59" s="130"/>
      <c r="D59" s="130"/>
      <c r="E59" s="130"/>
      <c r="F59" s="130"/>
      <c r="G59" s="130"/>
      <c r="H59" s="132"/>
      <c r="I59" s="133"/>
      <c r="J59" s="134"/>
      <c r="K59" s="132"/>
      <c r="L59" s="133"/>
      <c r="M59" s="133"/>
      <c r="N59" s="134"/>
      <c r="O59" s="97"/>
      <c r="P59" s="98"/>
      <c r="Q59" s="108">
        <f t="shared" si="2"/>
        <v>0</v>
      </c>
      <c r="R59" s="108"/>
      <c r="S59" s="108">
        <f t="shared" si="3"/>
        <v>0</v>
      </c>
    </row>
    <row r="60" spans="1:19" ht="20.25" customHeight="1" x14ac:dyDescent="0.2">
      <c r="A60" s="109" t="s">
        <v>72</v>
      </c>
      <c r="B60" s="110"/>
      <c r="C60" s="110"/>
      <c r="D60" s="110"/>
      <c r="E60" s="110"/>
      <c r="F60" s="110"/>
      <c r="G60" s="111"/>
      <c r="H60" s="103"/>
      <c r="I60" s="103"/>
      <c r="J60" s="104"/>
      <c r="K60" s="104"/>
      <c r="L60" s="105"/>
      <c r="M60" s="105"/>
      <c r="N60" s="105"/>
      <c r="O60" s="106"/>
      <c r="P60" s="107"/>
      <c r="Q60" s="112">
        <f>SUM(Q36:Q59)</f>
        <v>0</v>
      </c>
      <c r="R60" s="112"/>
      <c r="S60" s="112">
        <f>SUM(S36:S59)</f>
        <v>0</v>
      </c>
    </row>
  </sheetData>
  <mergeCells count="158">
    <mergeCell ref="H59:J59"/>
    <mergeCell ref="K59:N59"/>
    <mergeCell ref="A59:E59"/>
    <mergeCell ref="F59:G59"/>
    <mergeCell ref="K35:N35"/>
    <mergeCell ref="H35:J35"/>
    <mergeCell ref="H36:J36"/>
    <mergeCell ref="K36:N36"/>
    <mergeCell ref="H37:J37"/>
    <mergeCell ref="K37:N37"/>
    <mergeCell ref="A57:E57"/>
    <mergeCell ref="F57:G57"/>
    <mergeCell ref="A58:E58"/>
    <mergeCell ref="F58:G58"/>
    <mergeCell ref="H57:J57"/>
    <mergeCell ref="K57:N57"/>
    <mergeCell ref="H58:J58"/>
    <mergeCell ref="K58:N58"/>
    <mergeCell ref="A55:E55"/>
    <mergeCell ref="F55:G55"/>
    <mergeCell ref="A56:E56"/>
    <mergeCell ref="F56:G56"/>
    <mergeCell ref="H55:J55"/>
    <mergeCell ref="K55:N55"/>
    <mergeCell ref="H56:J56"/>
    <mergeCell ref="K56:N56"/>
    <mergeCell ref="A53:E53"/>
    <mergeCell ref="F53:G53"/>
    <mergeCell ref="A54:E54"/>
    <mergeCell ref="F54:G54"/>
    <mergeCell ref="H53:J53"/>
    <mergeCell ref="K53:N53"/>
    <mergeCell ref="H54:J54"/>
    <mergeCell ref="K54:N54"/>
    <mergeCell ref="A51:E51"/>
    <mergeCell ref="F51:G51"/>
    <mergeCell ref="A52:E52"/>
    <mergeCell ref="F52:G52"/>
    <mergeCell ref="H51:J51"/>
    <mergeCell ref="K51:N51"/>
    <mergeCell ref="H52:J52"/>
    <mergeCell ref="K52:N52"/>
    <mergeCell ref="A49:E49"/>
    <mergeCell ref="F49:G49"/>
    <mergeCell ref="A50:E50"/>
    <mergeCell ref="F50:G50"/>
    <mergeCell ref="H49:J49"/>
    <mergeCell ref="K49:N49"/>
    <mergeCell ref="H50:J50"/>
    <mergeCell ref="K50:N50"/>
    <mergeCell ref="A47:E47"/>
    <mergeCell ref="F47:G47"/>
    <mergeCell ref="A48:E48"/>
    <mergeCell ref="F48:G48"/>
    <mergeCell ref="H47:J47"/>
    <mergeCell ref="K47:N47"/>
    <mergeCell ref="H48:J48"/>
    <mergeCell ref="K48:N48"/>
    <mergeCell ref="A45:E45"/>
    <mergeCell ref="F45:G45"/>
    <mergeCell ref="A46:E46"/>
    <mergeCell ref="F46:G46"/>
    <mergeCell ref="H45:J45"/>
    <mergeCell ref="K45:N45"/>
    <mergeCell ref="H46:J46"/>
    <mergeCell ref="K46:N46"/>
    <mergeCell ref="A43:E43"/>
    <mergeCell ref="F43:G43"/>
    <mergeCell ref="A44:E44"/>
    <mergeCell ref="F44:G44"/>
    <mergeCell ref="H43:J43"/>
    <mergeCell ref="K43:N43"/>
    <mergeCell ref="H44:J44"/>
    <mergeCell ref="K44:N44"/>
    <mergeCell ref="A41:E41"/>
    <mergeCell ref="F41:G41"/>
    <mergeCell ref="A42:E42"/>
    <mergeCell ref="F42:G42"/>
    <mergeCell ref="H41:J41"/>
    <mergeCell ref="K41:N41"/>
    <mergeCell ref="H42:J42"/>
    <mergeCell ref="K42:N42"/>
    <mergeCell ref="A39:E39"/>
    <mergeCell ref="F39:G39"/>
    <mergeCell ref="A40:E40"/>
    <mergeCell ref="F40:G40"/>
    <mergeCell ref="H39:J39"/>
    <mergeCell ref="K39:N39"/>
    <mergeCell ref="H40:J40"/>
    <mergeCell ref="K40:N40"/>
    <mergeCell ref="A37:E37"/>
    <mergeCell ref="F37:G37"/>
    <mergeCell ref="A38:E38"/>
    <mergeCell ref="F38:G38"/>
    <mergeCell ref="H38:J38"/>
    <mergeCell ref="K38:N38"/>
    <mergeCell ref="A29:E29"/>
    <mergeCell ref="F29:G29"/>
    <mergeCell ref="L29:N29"/>
    <mergeCell ref="A36:E36"/>
    <mergeCell ref="F36:G36"/>
    <mergeCell ref="A27:E27"/>
    <mergeCell ref="F27:G27"/>
    <mergeCell ref="L27:N27"/>
    <mergeCell ref="A28:E28"/>
    <mergeCell ref="F28:G28"/>
    <mergeCell ref="L28:N28"/>
    <mergeCell ref="A25:E25"/>
    <mergeCell ref="F25:G25"/>
    <mergeCell ref="L25:N25"/>
    <mergeCell ref="A26:E26"/>
    <mergeCell ref="F26:G26"/>
    <mergeCell ref="L26:N26"/>
    <mergeCell ref="A23:E23"/>
    <mergeCell ref="F23:G23"/>
    <mergeCell ref="L23:N23"/>
    <mergeCell ref="A24:E24"/>
    <mergeCell ref="F24:G24"/>
    <mergeCell ref="L24:N24"/>
    <mergeCell ref="A16:E16"/>
    <mergeCell ref="F16:G16"/>
    <mergeCell ref="L16:N16"/>
    <mergeCell ref="A21:E21"/>
    <mergeCell ref="F21:G21"/>
    <mergeCell ref="L21:N21"/>
    <mergeCell ref="A22:E22"/>
    <mergeCell ref="F22:G22"/>
    <mergeCell ref="L22:N22"/>
    <mergeCell ref="A19:E19"/>
    <mergeCell ref="F19:G19"/>
    <mergeCell ref="L19:N19"/>
    <mergeCell ref="A20:E20"/>
    <mergeCell ref="F20:G20"/>
    <mergeCell ref="L20:N20"/>
    <mergeCell ref="G3:I3"/>
    <mergeCell ref="A12:E12"/>
    <mergeCell ref="A11:E11"/>
    <mergeCell ref="F12:G12"/>
    <mergeCell ref="F11:G11"/>
    <mergeCell ref="L11:N11"/>
    <mergeCell ref="L12:N12"/>
    <mergeCell ref="A35:E35"/>
    <mergeCell ref="F35:G35"/>
    <mergeCell ref="A13:E13"/>
    <mergeCell ref="F13:G13"/>
    <mergeCell ref="L13:N13"/>
    <mergeCell ref="A14:E14"/>
    <mergeCell ref="F14:G14"/>
    <mergeCell ref="A17:E17"/>
    <mergeCell ref="F17:G17"/>
    <mergeCell ref="L17:N17"/>
    <mergeCell ref="A18:E18"/>
    <mergeCell ref="F18:G18"/>
    <mergeCell ref="L18:N18"/>
    <mergeCell ref="L14:N14"/>
    <mergeCell ref="A15:E15"/>
    <mergeCell ref="F15:G15"/>
    <mergeCell ref="L15:N15"/>
  </mergeCells>
  <printOptions horizontalCentered="1"/>
  <pageMargins left="0.35" right="0.27" top="0.25" bottom="0.25"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3"/>
  <sheetViews>
    <sheetView workbookViewId="0">
      <selection activeCell="D46" sqref="D46"/>
    </sheetView>
  </sheetViews>
  <sheetFormatPr defaultRowHeight="12.75" x14ac:dyDescent="0.2"/>
  <cols>
    <col min="2" max="2" width="11.42578125" bestFit="1" customWidth="1"/>
    <col min="3" max="3" width="12.42578125" bestFit="1" customWidth="1"/>
    <col min="4" max="4" width="12.42578125" customWidth="1"/>
    <col min="6" max="6" width="12.140625" customWidth="1"/>
    <col min="7" max="7" width="11.140625" bestFit="1" customWidth="1"/>
    <col min="8" max="8" width="12.85546875" customWidth="1"/>
    <col min="9" max="9" width="15" customWidth="1"/>
  </cols>
  <sheetData>
    <row r="1" spans="1:21" ht="20.25" x14ac:dyDescent="0.3">
      <c r="A1" s="141" t="s">
        <v>73</v>
      </c>
      <c r="B1" s="141"/>
      <c r="C1" s="141"/>
      <c r="D1" s="141"/>
      <c r="E1" s="141"/>
      <c r="F1" s="141"/>
      <c r="G1" s="141"/>
      <c r="H1" s="141"/>
      <c r="I1" s="141"/>
    </row>
    <row r="2" spans="1:21" ht="25.9" customHeight="1" thickBot="1" x14ac:dyDescent="0.25">
      <c r="A2" s="47"/>
      <c r="B2" s="89"/>
      <c r="C2" s="47"/>
      <c r="D2" s="47"/>
      <c r="E2" s="90"/>
      <c r="F2" s="47"/>
      <c r="G2" s="89"/>
      <c r="H2" s="47"/>
      <c r="I2" s="4"/>
    </row>
    <row r="3" spans="1:21" ht="25.9" customHeight="1" thickTop="1" x14ac:dyDescent="0.2">
      <c r="A3" s="82" t="s">
        <v>44</v>
      </c>
      <c r="B3" s="82"/>
      <c r="C3" s="82"/>
      <c r="D3" s="83"/>
      <c r="E3" s="83"/>
      <c r="F3" s="83"/>
      <c r="G3" s="83"/>
      <c r="H3" s="83"/>
      <c r="I3" s="83"/>
      <c r="J3" s="83"/>
      <c r="K3" s="83"/>
      <c r="L3" s="83"/>
      <c r="M3" s="83"/>
      <c r="N3" s="83"/>
      <c r="O3" s="83"/>
      <c r="P3" s="83"/>
      <c r="Q3" s="83"/>
      <c r="R3" s="83"/>
      <c r="S3" s="83"/>
      <c r="T3" s="83"/>
      <c r="U3" s="84"/>
    </row>
    <row r="4" spans="1:21" ht="25.9" customHeight="1" x14ac:dyDescent="0.2">
      <c r="A4" s="76"/>
      <c r="B4" s="76" t="s">
        <v>45</v>
      </c>
      <c r="C4" s="76"/>
      <c r="D4" s="76"/>
      <c r="E4" s="76"/>
      <c r="F4" s="86"/>
      <c r="G4" s="86"/>
      <c r="H4" s="86"/>
      <c r="I4" s="86"/>
      <c r="J4" s="86"/>
      <c r="K4" s="86"/>
      <c r="L4" s="86"/>
      <c r="M4" s="76"/>
      <c r="N4" s="76"/>
      <c r="O4" s="76"/>
      <c r="P4" s="76"/>
      <c r="Q4" s="76"/>
      <c r="R4" s="76"/>
      <c r="S4" s="76"/>
      <c r="T4" s="76"/>
      <c r="U4" s="76"/>
    </row>
    <row r="5" spans="1:21" ht="25.9" customHeight="1" x14ac:dyDescent="0.2">
      <c r="A5" s="76"/>
      <c r="B5" s="76" t="s">
        <v>46</v>
      </c>
      <c r="C5" s="76"/>
      <c r="D5" s="76"/>
      <c r="E5" s="76"/>
      <c r="F5" s="86"/>
      <c r="G5" s="86"/>
      <c r="H5" s="86"/>
      <c r="I5" s="86"/>
      <c r="J5" s="86"/>
      <c r="K5" s="86"/>
      <c r="L5" s="86"/>
      <c r="M5" s="76" t="s">
        <v>47</v>
      </c>
      <c r="N5" s="76"/>
      <c r="O5" s="76"/>
      <c r="P5" s="86"/>
      <c r="Q5" s="86"/>
      <c r="R5" s="86"/>
      <c r="S5" s="86"/>
      <c r="T5" s="86"/>
      <c r="U5" s="76"/>
    </row>
    <row r="6" spans="1:21" ht="25.9" customHeight="1" x14ac:dyDescent="0.2">
      <c r="A6" s="76"/>
      <c r="B6" s="76" t="s">
        <v>48</v>
      </c>
      <c r="C6" s="76"/>
      <c r="D6" s="76"/>
      <c r="E6" s="76"/>
      <c r="F6" s="86"/>
      <c r="G6" s="86"/>
      <c r="H6" s="86"/>
      <c r="I6" s="86"/>
      <c r="J6" s="86"/>
      <c r="K6" s="86"/>
      <c r="L6" s="86"/>
      <c r="M6" s="76" t="s">
        <v>49</v>
      </c>
      <c r="N6" s="76"/>
      <c r="O6" s="76"/>
      <c r="P6" s="87"/>
      <c r="Q6" s="87"/>
      <c r="R6" s="87"/>
      <c r="S6" s="87"/>
      <c r="T6" s="87"/>
      <c r="U6" s="76"/>
    </row>
    <row r="7" spans="1:21" x14ac:dyDescent="0.2">
      <c r="A7" s="76"/>
      <c r="B7" s="76" t="s">
        <v>50</v>
      </c>
      <c r="C7" s="76"/>
      <c r="D7" s="76"/>
      <c r="E7" s="76"/>
      <c r="F7" s="86"/>
      <c r="G7" s="86"/>
      <c r="H7" s="86"/>
      <c r="I7" s="86"/>
      <c r="J7" s="86"/>
      <c r="K7" s="86"/>
      <c r="L7" s="86"/>
      <c r="M7" s="76" t="s">
        <v>51</v>
      </c>
      <c r="N7" s="76"/>
      <c r="O7" s="76"/>
      <c r="P7" s="87"/>
      <c r="Q7" s="87"/>
      <c r="R7" s="87"/>
      <c r="S7" s="87"/>
      <c r="T7" s="87"/>
      <c r="U7" s="76"/>
    </row>
    <row r="8" spans="1:21" ht="13.5" thickBot="1" x14ac:dyDescent="0.25">
      <c r="A8" s="80"/>
      <c r="B8" s="80"/>
      <c r="C8" s="80"/>
      <c r="D8" s="80"/>
      <c r="E8" s="80"/>
      <c r="F8" s="80"/>
      <c r="G8" s="80"/>
      <c r="H8" s="80"/>
      <c r="I8" s="80"/>
      <c r="J8" s="80"/>
      <c r="K8" s="80"/>
      <c r="L8" s="80"/>
      <c r="M8" s="80"/>
      <c r="N8" s="80"/>
      <c r="O8" s="80"/>
      <c r="P8" s="80"/>
      <c r="Q8" s="80"/>
      <c r="R8" s="80"/>
      <c r="S8" s="80"/>
      <c r="T8" s="80"/>
      <c r="U8" s="76"/>
    </row>
    <row r="9" spans="1:21" s="6" customFormat="1" ht="23.25" thickTop="1" x14ac:dyDescent="0.2">
      <c r="A9" s="55" t="s">
        <v>74</v>
      </c>
      <c r="B9" s="55" t="s">
        <v>75</v>
      </c>
      <c r="C9" s="56" t="s">
        <v>76</v>
      </c>
      <c r="D9" s="55" t="s">
        <v>77</v>
      </c>
      <c r="E9" s="55" t="s">
        <v>78</v>
      </c>
      <c r="F9" s="55" t="s">
        <v>79</v>
      </c>
      <c r="G9" s="6" t="s">
        <v>80</v>
      </c>
      <c r="H9" s="6" t="s">
        <v>81</v>
      </c>
      <c r="I9" s="6" t="s">
        <v>82</v>
      </c>
      <c r="J9" s="6" t="s">
        <v>83</v>
      </c>
    </row>
    <row r="10" spans="1:21" x14ac:dyDescent="0.2">
      <c r="A10" s="4" t="s">
        <v>84</v>
      </c>
      <c r="B10" s="4"/>
      <c r="C10" s="1"/>
      <c r="D10" s="1"/>
      <c r="E10" s="1">
        <f>C10*0.01</f>
        <v>0</v>
      </c>
      <c r="F10" s="30"/>
      <c r="G10" s="2">
        <f>C10*F10</f>
        <v>0</v>
      </c>
      <c r="H10" s="53">
        <f>(D10+E10)*F10</f>
        <v>0</v>
      </c>
      <c r="I10" s="40">
        <f t="shared" ref="I10:I21" si="0">(G10+H10)*0.485</f>
        <v>0</v>
      </c>
      <c r="J10" s="40">
        <f>G10+H10+I10</f>
        <v>0</v>
      </c>
    </row>
    <row r="11" spans="1:21" x14ac:dyDescent="0.2">
      <c r="A11" s="4" t="s">
        <v>85</v>
      </c>
      <c r="B11" s="4"/>
      <c r="C11" s="1"/>
      <c r="D11" s="1"/>
      <c r="E11" s="1">
        <f t="shared" ref="E11:E21" si="1">C11*0.01</f>
        <v>0</v>
      </c>
      <c r="F11" s="30"/>
      <c r="G11" s="2">
        <f t="shared" ref="G11:G21" si="2">C11*F11</f>
        <v>0</v>
      </c>
      <c r="H11" s="53">
        <f t="shared" ref="H11:H21" si="3">(D11+E11)*F11</f>
        <v>0</v>
      </c>
      <c r="I11" s="40">
        <f t="shared" si="0"/>
        <v>0</v>
      </c>
      <c r="J11" s="40">
        <f>G11+H11+I11</f>
        <v>0</v>
      </c>
    </row>
    <row r="12" spans="1:21" x14ac:dyDescent="0.2">
      <c r="A12" s="4" t="s">
        <v>86</v>
      </c>
      <c r="B12" s="4"/>
      <c r="C12" s="1"/>
      <c r="D12" s="1"/>
      <c r="E12" s="1">
        <f t="shared" si="1"/>
        <v>0</v>
      </c>
      <c r="F12" s="30"/>
      <c r="G12" s="2">
        <f t="shared" si="2"/>
        <v>0</v>
      </c>
      <c r="H12" s="53">
        <f t="shared" si="3"/>
        <v>0</v>
      </c>
      <c r="I12" s="40">
        <f t="shared" si="0"/>
        <v>0</v>
      </c>
      <c r="J12" s="40">
        <f>G12+H12+I12</f>
        <v>0</v>
      </c>
    </row>
    <row r="13" spans="1:21" x14ac:dyDescent="0.2">
      <c r="A13" s="4" t="s">
        <v>87</v>
      </c>
      <c r="B13" s="4"/>
      <c r="C13" s="1"/>
      <c r="D13" s="1"/>
      <c r="E13" s="1">
        <f t="shared" si="1"/>
        <v>0</v>
      </c>
      <c r="F13" s="30"/>
      <c r="G13" s="2">
        <f t="shared" si="2"/>
        <v>0</v>
      </c>
      <c r="H13" s="53">
        <f t="shared" si="3"/>
        <v>0</v>
      </c>
      <c r="I13" s="40">
        <f t="shared" si="0"/>
        <v>0</v>
      </c>
      <c r="J13" s="40">
        <f>G13+H13+I13</f>
        <v>0</v>
      </c>
    </row>
    <row r="14" spans="1:21" x14ac:dyDescent="0.2">
      <c r="A14" s="4" t="s">
        <v>88</v>
      </c>
      <c r="B14" s="4"/>
      <c r="C14" s="1"/>
      <c r="D14" s="1"/>
      <c r="E14" s="1">
        <f t="shared" si="1"/>
        <v>0</v>
      </c>
      <c r="F14" s="30"/>
      <c r="G14" s="2">
        <f t="shared" si="2"/>
        <v>0</v>
      </c>
      <c r="H14" s="53">
        <f t="shared" si="3"/>
        <v>0</v>
      </c>
      <c r="I14" s="40">
        <f t="shared" si="0"/>
        <v>0</v>
      </c>
      <c r="J14" s="40">
        <f>G14+H14+I14</f>
        <v>0</v>
      </c>
    </row>
    <row r="15" spans="1:21" x14ac:dyDescent="0.2">
      <c r="A15" s="4" t="s">
        <v>89</v>
      </c>
      <c r="B15" s="4"/>
      <c r="C15" s="1"/>
      <c r="D15" s="1"/>
      <c r="E15" s="1">
        <f t="shared" si="1"/>
        <v>0</v>
      </c>
      <c r="F15" s="30"/>
      <c r="G15" s="2">
        <f t="shared" si="2"/>
        <v>0</v>
      </c>
      <c r="H15" s="53">
        <f t="shared" si="3"/>
        <v>0</v>
      </c>
      <c r="I15" s="40">
        <f t="shared" si="0"/>
        <v>0</v>
      </c>
      <c r="J15" s="40">
        <f t="shared" ref="J15:J21" si="4">G15+H15+I15</f>
        <v>0</v>
      </c>
    </row>
    <row r="16" spans="1:21" x14ac:dyDescent="0.2">
      <c r="A16" s="4" t="s">
        <v>90</v>
      </c>
      <c r="B16" s="4"/>
      <c r="C16" s="1"/>
      <c r="D16" s="1"/>
      <c r="E16" s="1">
        <f t="shared" si="1"/>
        <v>0</v>
      </c>
      <c r="F16" s="30"/>
      <c r="G16" s="2">
        <f t="shared" si="2"/>
        <v>0</v>
      </c>
      <c r="H16" s="53">
        <f t="shared" si="3"/>
        <v>0</v>
      </c>
      <c r="I16" s="40">
        <f t="shared" si="0"/>
        <v>0</v>
      </c>
      <c r="J16" s="40">
        <f t="shared" si="4"/>
        <v>0</v>
      </c>
    </row>
    <row r="17" spans="1:11" x14ac:dyDescent="0.2">
      <c r="A17" s="4" t="s">
        <v>91</v>
      </c>
      <c r="B17" s="4"/>
      <c r="C17" s="1"/>
      <c r="D17" s="1"/>
      <c r="E17" s="1">
        <f t="shared" si="1"/>
        <v>0</v>
      </c>
      <c r="F17" s="30"/>
      <c r="G17" s="2">
        <f t="shared" si="2"/>
        <v>0</v>
      </c>
      <c r="H17" s="53">
        <f t="shared" si="3"/>
        <v>0</v>
      </c>
      <c r="I17" s="40">
        <f t="shared" si="0"/>
        <v>0</v>
      </c>
      <c r="J17" s="40">
        <f t="shared" si="4"/>
        <v>0</v>
      </c>
    </row>
    <row r="18" spans="1:11" x14ac:dyDescent="0.2">
      <c r="A18" s="4" t="s">
        <v>92</v>
      </c>
      <c r="B18" s="4"/>
      <c r="C18" s="1"/>
      <c r="D18" s="1"/>
      <c r="E18" s="1">
        <f t="shared" si="1"/>
        <v>0</v>
      </c>
      <c r="F18" s="30"/>
      <c r="G18" s="2">
        <f t="shared" si="2"/>
        <v>0</v>
      </c>
      <c r="H18" s="53">
        <f t="shared" si="3"/>
        <v>0</v>
      </c>
      <c r="I18" s="40">
        <f t="shared" si="0"/>
        <v>0</v>
      </c>
      <c r="J18" s="40">
        <f t="shared" si="4"/>
        <v>0</v>
      </c>
    </row>
    <row r="19" spans="1:11" x14ac:dyDescent="0.2">
      <c r="A19" s="4" t="s">
        <v>93</v>
      </c>
      <c r="B19" s="4"/>
      <c r="C19" s="64"/>
      <c r="D19" s="64"/>
      <c r="E19" s="64">
        <f t="shared" si="1"/>
        <v>0</v>
      </c>
      <c r="F19" s="65"/>
      <c r="G19" s="66">
        <f t="shared" si="2"/>
        <v>0</v>
      </c>
      <c r="H19" s="64">
        <f t="shared" si="3"/>
        <v>0</v>
      </c>
      <c r="I19" s="67">
        <f t="shared" si="0"/>
        <v>0</v>
      </c>
      <c r="J19" s="67">
        <f t="shared" si="4"/>
        <v>0</v>
      </c>
    </row>
    <row r="20" spans="1:11" x14ac:dyDescent="0.2">
      <c r="A20" s="4" t="s">
        <v>94</v>
      </c>
      <c r="B20" s="4"/>
      <c r="C20" s="64"/>
      <c r="D20" s="64"/>
      <c r="E20" s="64">
        <f t="shared" si="1"/>
        <v>0</v>
      </c>
      <c r="F20" s="65"/>
      <c r="G20" s="66">
        <f t="shared" si="2"/>
        <v>0</v>
      </c>
      <c r="H20" s="64">
        <f t="shared" si="3"/>
        <v>0</v>
      </c>
      <c r="I20" s="67">
        <f t="shared" si="0"/>
        <v>0</v>
      </c>
      <c r="J20" s="67">
        <f t="shared" si="4"/>
        <v>0</v>
      </c>
    </row>
    <row r="21" spans="1:11" x14ac:dyDescent="0.2">
      <c r="A21" s="4" t="s">
        <v>95</v>
      </c>
      <c r="B21" s="4"/>
      <c r="C21" s="64"/>
      <c r="D21" s="64"/>
      <c r="E21" s="64">
        <f t="shared" si="1"/>
        <v>0</v>
      </c>
      <c r="F21" s="65"/>
      <c r="G21" s="66">
        <f t="shared" si="2"/>
        <v>0</v>
      </c>
      <c r="H21" s="64">
        <f t="shared" si="3"/>
        <v>0</v>
      </c>
      <c r="I21" s="67">
        <f t="shared" si="0"/>
        <v>0</v>
      </c>
      <c r="J21" s="67">
        <f t="shared" si="4"/>
        <v>0</v>
      </c>
    </row>
    <row r="22" spans="1:11" x14ac:dyDescent="0.2">
      <c r="A22" s="4"/>
      <c r="B22" s="4"/>
      <c r="C22" s="1"/>
      <c r="D22" s="1"/>
      <c r="E22" s="1"/>
      <c r="F22" s="30"/>
      <c r="G22" s="2"/>
      <c r="H22" s="53"/>
      <c r="I22" s="40"/>
      <c r="J22" s="40"/>
    </row>
    <row r="23" spans="1:11" x14ac:dyDescent="0.2">
      <c r="A23" s="4"/>
      <c r="B23" s="4"/>
      <c r="C23" s="1"/>
      <c r="D23" s="1"/>
      <c r="E23" s="1"/>
      <c r="F23" s="30"/>
      <c r="G23" s="2"/>
      <c r="H23" s="53"/>
      <c r="I23" s="40"/>
      <c r="J23" s="40"/>
    </row>
    <row r="24" spans="1:11" x14ac:dyDescent="0.2">
      <c r="A24" s="4"/>
      <c r="B24" s="4"/>
      <c r="C24" s="1"/>
      <c r="D24" s="1"/>
      <c r="E24" s="1"/>
      <c r="F24" s="30"/>
      <c r="G24" s="2"/>
      <c r="H24" s="53"/>
      <c r="I24" s="40"/>
      <c r="J24" s="40"/>
    </row>
    <row r="25" spans="1:11" x14ac:dyDescent="0.2">
      <c r="A25" s="4"/>
      <c r="B25" s="4"/>
      <c r="C25" s="1"/>
      <c r="D25" s="1"/>
      <c r="E25" s="1"/>
      <c r="F25" s="30"/>
      <c r="G25" s="2"/>
      <c r="H25" s="53"/>
      <c r="I25" s="40"/>
      <c r="J25" s="40"/>
    </row>
    <row r="26" spans="1:11" x14ac:dyDescent="0.2">
      <c r="A26" s="4"/>
      <c r="B26" s="4"/>
      <c r="C26" s="1"/>
      <c r="D26" s="1"/>
      <c r="E26" s="1"/>
      <c r="F26" s="30"/>
      <c r="G26" s="2"/>
      <c r="H26" s="53"/>
      <c r="I26" s="40"/>
      <c r="J26" s="40"/>
    </row>
    <row r="27" spans="1:11" ht="13.5" thickBot="1" x14ac:dyDescent="0.25">
      <c r="C27" s="1"/>
      <c r="D27" t="s">
        <v>96</v>
      </c>
      <c r="G27" s="3">
        <f>SUM(G10:G21)</f>
        <v>0</v>
      </c>
      <c r="H27" s="3">
        <f>SUM(H10:H21)</f>
        <v>0</v>
      </c>
      <c r="I27" s="3">
        <f>SUM(I10:I21)</f>
        <v>0</v>
      </c>
      <c r="J27" s="3">
        <f>SUM(J10:J21)</f>
        <v>0</v>
      </c>
      <c r="K27" s="2"/>
    </row>
    <row r="28" spans="1:11" ht="13.5" thickTop="1" x14ac:dyDescent="0.2">
      <c r="C28" s="1"/>
      <c r="D28" s="5" t="s">
        <v>97</v>
      </c>
      <c r="E28" s="5"/>
      <c r="G28" s="13" t="e">
        <f>#REF!</f>
        <v>#REF!</v>
      </c>
      <c r="H28" s="13" t="e">
        <f>#REF!</f>
        <v>#REF!</v>
      </c>
      <c r="I28" s="13" t="e">
        <f>#REF!</f>
        <v>#REF!</v>
      </c>
      <c r="J28" s="13" t="e">
        <f>#REF!</f>
        <v>#REF!</v>
      </c>
      <c r="K28" s="2"/>
    </row>
    <row r="29" spans="1:11" x14ac:dyDescent="0.2">
      <c r="C29" s="1"/>
      <c r="D29" t="s">
        <v>98</v>
      </c>
      <c r="G29" s="54" t="e">
        <f>G27-G28</f>
        <v>#REF!</v>
      </c>
      <c r="H29" s="54" t="e">
        <f>H27-H28</f>
        <v>#REF!</v>
      </c>
      <c r="I29" s="54" t="e">
        <f>I27-I28</f>
        <v>#REF!</v>
      </c>
      <c r="J29" s="54" t="e">
        <f>J27-J28</f>
        <v>#REF!</v>
      </c>
      <c r="K29" s="2"/>
    </row>
    <row r="30" spans="1:11" x14ac:dyDescent="0.2">
      <c r="C30" s="1"/>
      <c r="G30" s="13"/>
      <c r="H30" s="13"/>
      <c r="I30" s="13"/>
      <c r="J30" s="13"/>
      <c r="K30" s="2"/>
    </row>
    <row r="32" spans="1:11" x14ac:dyDescent="0.2">
      <c r="A32" t="s">
        <v>99</v>
      </c>
    </row>
    <row r="33" spans="2:2" x14ac:dyDescent="0.2">
      <c r="B33" t="s">
        <v>100</v>
      </c>
    </row>
  </sheetData>
  <mergeCells count="1">
    <mergeCell ref="A1:I1"/>
  </mergeCells>
  <phoneticPr fontId="4" type="noConversion"/>
  <pageMargins left="0.75" right="0.75" top="0.53" bottom="1" header="0.5" footer="0.59"/>
  <pageSetup scale="83" orientation="portrait" r:id="rId1"/>
  <headerFooter alignWithMargins="0">
    <oddFooter xml:space="preserve">&amp;L_____________________________________
P.I. Signature / Date&amp;C&amp;D
&amp;T&amp;R________________________________
DBA Signature / Date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workbookViewId="0">
      <selection activeCell="D51" sqref="D51"/>
    </sheetView>
  </sheetViews>
  <sheetFormatPr defaultRowHeight="12.75" x14ac:dyDescent="0.2"/>
  <cols>
    <col min="1" max="1" width="23.5703125" customWidth="1"/>
    <col min="2" max="2" width="12.42578125" bestFit="1" customWidth="1"/>
    <col min="3" max="4" width="12.42578125" customWidth="1"/>
    <col min="5" max="5" width="12.7109375" customWidth="1"/>
    <col min="6" max="6" width="14.28515625" customWidth="1"/>
    <col min="7" max="7" width="8.28515625" customWidth="1"/>
    <col min="8" max="8" width="17.28515625" customWidth="1"/>
    <col min="9" max="9" width="10.42578125" bestFit="1" customWidth="1"/>
    <col min="10" max="10" width="9.5703125" bestFit="1" customWidth="1"/>
  </cols>
  <sheetData>
    <row r="1" spans="1:10" ht="20.25" x14ac:dyDescent="0.3">
      <c r="A1" s="141" t="s">
        <v>101</v>
      </c>
      <c r="B1" s="141"/>
      <c r="C1" s="141"/>
      <c r="D1" s="141"/>
      <c r="E1" s="141"/>
      <c r="F1" s="141"/>
      <c r="G1" s="141"/>
      <c r="H1" s="141"/>
      <c r="I1" s="116"/>
      <c r="J1" s="116"/>
    </row>
    <row r="2" spans="1:10" ht="25.9" customHeight="1" x14ac:dyDescent="0.2">
      <c r="A2" s="47" t="s">
        <v>102</v>
      </c>
      <c r="B2" s="52">
        <f>'Cost Share Report Set Up'!B8</f>
        <v>0</v>
      </c>
      <c r="D2" s="47"/>
      <c r="E2" s="60"/>
      <c r="F2" s="47" t="s">
        <v>103</v>
      </c>
      <c r="G2" s="52">
        <f>'Cost Share Report Set Up'!B10</f>
        <v>0</v>
      </c>
      <c r="H2" s="37"/>
    </row>
    <row r="3" spans="1:10" x14ac:dyDescent="0.2">
      <c r="A3" s="47" t="s">
        <v>104</v>
      </c>
      <c r="B3" s="46">
        <f>'Cost Share Report Set Up'!B12</f>
        <v>0</v>
      </c>
    </row>
    <row r="4" spans="1:10" x14ac:dyDescent="0.2">
      <c r="A4" s="47"/>
      <c r="B4" s="4"/>
      <c r="F4" s="22" t="s">
        <v>105</v>
      </c>
      <c r="G4" s="20"/>
      <c r="H4" s="20"/>
    </row>
    <row r="5" spans="1:10" ht="25.9" customHeight="1" x14ac:dyDescent="0.2">
      <c r="A5" s="4"/>
      <c r="B5" s="63" t="s">
        <v>106</v>
      </c>
      <c r="C5" s="63" t="s">
        <v>107</v>
      </c>
      <c r="D5" s="63" t="s">
        <v>108</v>
      </c>
      <c r="H5" s="24">
        <f ca="1">NOW()+I19</f>
        <v>44882.619774305553</v>
      </c>
    </row>
    <row r="6" spans="1:10" x14ac:dyDescent="0.2">
      <c r="A6" s="4" t="s">
        <v>109</v>
      </c>
      <c r="B6" s="15"/>
      <c r="C6" s="16"/>
      <c r="D6" s="16">
        <v>0</v>
      </c>
      <c r="E6" s="57">
        <f>SUM(B6:D6)</f>
        <v>0</v>
      </c>
    </row>
    <row r="7" spans="1:10" x14ac:dyDescent="0.2">
      <c r="A7" t="s">
        <v>110</v>
      </c>
      <c r="B7" s="9" t="e">
        <f>B6/$E$6</f>
        <v>#DIV/0!</v>
      </c>
      <c r="C7" s="9" t="e">
        <f>C6/$E$6</f>
        <v>#DIV/0!</v>
      </c>
      <c r="D7" s="9" t="e">
        <f>D6/$E$6</f>
        <v>#DIV/0!</v>
      </c>
      <c r="E7" s="9">
        <v>1</v>
      </c>
    </row>
    <row r="8" spans="1:10" x14ac:dyDescent="0.2">
      <c r="A8" t="s">
        <v>111</v>
      </c>
      <c r="B8" s="16" t="s">
        <v>112</v>
      </c>
      <c r="C8" s="17" t="s">
        <v>113</v>
      </c>
      <c r="D8" s="17" t="s">
        <v>111</v>
      </c>
      <c r="E8" s="19" t="s">
        <v>114</v>
      </c>
    </row>
    <row r="9" spans="1:10" x14ac:dyDescent="0.2">
      <c r="A9" s="73" t="s">
        <v>115</v>
      </c>
      <c r="B9" s="18"/>
      <c r="C9" s="18"/>
      <c r="D9" s="18"/>
      <c r="E9" s="19"/>
    </row>
    <row r="10" spans="1:10" x14ac:dyDescent="0.2">
      <c r="A10" s="58" t="s">
        <v>116</v>
      </c>
      <c r="B10" s="14"/>
      <c r="C10" s="10"/>
      <c r="D10" s="10"/>
      <c r="E10" s="12" t="s">
        <v>117</v>
      </c>
      <c r="F10" s="59" t="s">
        <v>118</v>
      </c>
      <c r="G10" s="59" t="s">
        <v>119</v>
      </c>
      <c r="H10" s="59" t="s">
        <v>120</v>
      </c>
    </row>
    <row r="11" spans="1:10" ht="26.45" customHeight="1" x14ac:dyDescent="0.2">
      <c r="A11" s="26"/>
      <c r="B11" s="7" t="e">
        <f>$E11*$B$7</f>
        <v>#DIV/0!</v>
      </c>
      <c r="C11" s="11" t="e">
        <f>$E11*$C$7</f>
        <v>#DIV/0!</v>
      </c>
      <c r="D11" s="11" t="e">
        <f>$E11*$D$7</f>
        <v>#DIV/0!</v>
      </c>
      <c r="E11" s="8"/>
      <c r="F11" s="21"/>
      <c r="G11" s="29"/>
      <c r="H11" s="28"/>
    </row>
    <row r="12" spans="1:10" ht="26.45" customHeight="1" x14ac:dyDescent="0.2">
      <c r="A12" s="26"/>
      <c r="B12" s="7" t="e">
        <f t="shared" ref="B12:B20" si="0">$E12*$B$7</f>
        <v>#DIV/0!</v>
      </c>
      <c r="C12" s="11" t="e">
        <f t="shared" ref="C12:C20" si="1">E12*$C$7</f>
        <v>#DIV/0!</v>
      </c>
      <c r="D12" s="11" t="e">
        <f t="shared" ref="D12:D20" si="2">$E12*$D$7</f>
        <v>#DIV/0!</v>
      </c>
      <c r="E12" s="8"/>
      <c r="F12" s="23"/>
      <c r="G12" s="29"/>
      <c r="H12" s="28"/>
    </row>
    <row r="13" spans="1:10" ht="26.45" customHeight="1" x14ac:dyDescent="0.2">
      <c r="A13" s="26"/>
      <c r="B13" s="7" t="e">
        <f t="shared" si="0"/>
        <v>#DIV/0!</v>
      </c>
      <c r="C13" s="11" t="e">
        <f t="shared" si="1"/>
        <v>#DIV/0!</v>
      </c>
      <c r="D13" s="11" t="e">
        <f t="shared" si="2"/>
        <v>#DIV/0!</v>
      </c>
      <c r="E13" s="8"/>
      <c r="F13" s="23"/>
      <c r="G13" s="29"/>
      <c r="H13" s="28"/>
    </row>
    <row r="14" spans="1:10" ht="26.45" customHeight="1" x14ac:dyDescent="0.2">
      <c r="A14" s="26"/>
      <c r="B14" s="7" t="e">
        <f t="shared" si="0"/>
        <v>#DIV/0!</v>
      </c>
      <c r="C14" s="11" t="e">
        <f t="shared" si="1"/>
        <v>#DIV/0!</v>
      </c>
      <c r="D14" s="11" t="e">
        <f t="shared" si="2"/>
        <v>#DIV/0!</v>
      </c>
      <c r="E14" s="8"/>
      <c r="F14" s="23"/>
      <c r="G14" s="29"/>
      <c r="H14" s="28"/>
    </row>
    <row r="15" spans="1:10" ht="26.45" customHeight="1" x14ac:dyDescent="0.2">
      <c r="A15" s="26"/>
      <c r="B15" s="7" t="e">
        <f t="shared" si="0"/>
        <v>#DIV/0!</v>
      </c>
      <c r="C15" s="11" t="e">
        <f t="shared" si="1"/>
        <v>#DIV/0!</v>
      </c>
      <c r="D15" s="11" t="e">
        <f t="shared" si="2"/>
        <v>#DIV/0!</v>
      </c>
      <c r="E15" s="8"/>
      <c r="F15" s="23"/>
      <c r="G15" s="29"/>
      <c r="H15" s="28"/>
    </row>
    <row r="16" spans="1:10" ht="26.45" customHeight="1" x14ac:dyDescent="0.2">
      <c r="A16" s="26"/>
      <c r="B16" s="7" t="e">
        <f t="shared" si="0"/>
        <v>#DIV/0!</v>
      </c>
      <c r="C16" s="11" t="e">
        <f t="shared" si="1"/>
        <v>#DIV/0!</v>
      </c>
      <c r="D16" s="11" t="e">
        <f t="shared" si="2"/>
        <v>#DIV/0!</v>
      </c>
      <c r="E16" s="8"/>
      <c r="F16" s="23"/>
      <c r="G16" s="29"/>
      <c r="H16" s="28"/>
    </row>
    <row r="17" spans="1:8" ht="26.45" customHeight="1" x14ac:dyDescent="0.2">
      <c r="A17" s="26"/>
      <c r="B17" s="7" t="e">
        <f t="shared" si="0"/>
        <v>#DIV/0!</v>
      </c>
      <c r="C17" s="11" t="e">
        <f t="shared" si="1"/>
        <v>#DIV/0!</v>
      </c>
      <c r="D17" s="11" t="e">
        <f t="shared" si="2"/>
        <v>#DIV/0!</v>
      </c>
      <c r="E17" s="8"/>
      <c r="F17" s="23"/>
      <c r="G17" s="29"/>
      <c r="H17" s="28"/>
    </row>
    <row r="18" spans="1:8" ht="26.45" customHeight="1" x14ac:dyDescent="0.2">
      <c r="A18" s="27"/>
      <c r="B18" s="7" t="e">
        <f t="shared" si="0"/>
        <v>#DIV/0!</v>
      </c>
      <c r="C18" s="11" t="e">
        <f t="shared" si="1"/>
        <v>#DIV/0!</v>
      </c>
      <c r="D18" s="11" t="e">
        <f t="shared" si="2"/>
        <v>#DIV/0!</v>
      </c>
      <c r="E18" s="8"/>
      <c r="F18" s="23"/>
      <c r="G18" s="29"/>
      <c r="H18" s="28"/>
    </row>
    <row r="19" spans="1:8" ht="26.45" customHeight="1" x14ac:dyDescent="0.2">
      <c r="A19" s="27"/>
      <c r="B19" s="7" t="e">
        <f t="shared" si="0"/>
        <v>#DIV/0!</v>
      </c>
      <c r="C19" s="11" t="e">
        <f t="shared" si="1"/>
        <v>#DIV/0!</v>
      </c>
      <c r="D19" s="11" t="e">
        <f t="shared" si="2"/>
        <v>#DIV/0!</v>
      </c>
      <c r="E19" s="8"/>
      <c r="F19" s="23"/>
      <c r="G19" s="29"/>
      <c r="H19" s="28"/>
    </row>
    <row r="20" spans="1:8" ht="26.45" customHeight="1" x14ac:dyDescent="0.2">
      <c r="A20" s="27"/>
      <c r="B20" s="7" t="e">
        <f t="shared" si="0"/>
        <v>#DIV/0!</v>
      </c>
      <c r="C20" s="11" t="e">
        <f t="shared" si="1"/>
        <v>#DIV/0!</v>
      </c>
      <c r="D20" s="11" t="e">
        <f t="shared" si="2"/>
        <v>#DIV/0!</v>
      </c>
      <c r="E20" s="8"/>
      <c r="F20" s="23"/>
      <c r="G20" s="29"/>
      <c r="H20" s="28"/>
    </row>
    <row r="21" spans="1:8" ht="23.45" customHeight="1" thickBot="1" x14ac:dyDescent="0.25">
      <c r="A21" s="1" t="s">
        <v>121</v>
      </c>
      <c r="B21" s="3" t="e">
        <f>SUM(B11:B20)</f>
        <v>#DIV/0!</v>
      </c>
      <c r="C21" s="3" t="e">
        <f>SUM(C11:C20)</f>
        <v>#DIV/0!</v>
      </c>
      <c r="D21" s="3"/>
      <c r="E21" s="3">
        <f>SUM(E11:E20)</f>
        <v>0</v>
      </c>
      <c r="F21" s="25"/>
    </row>
    <row r="22" spans="1:8" ht="23.45" customHeight="1" thickTop="1" x14ac:dyDescent="0.2">
      <c r="A22" s="1" t="s">
        <v>122</v>
      </c>
      <c r="B22" s="2" t="e">
        <f>B6-B21</f>
        <v>#DIV/0!</v>
      </c>
      <c r="C22" s="2" t="e">
        <f>C6-C21</f>
        <v>#DIV/0!</v>
      </c>
      <c r="D22" s="2"/>
      <c r="E22" s="2">
        <f>E6-E21</f>
        <v>0</v>
      </c>
    </row>
    <row r="27" spans="1:8" x14ac:dyDescent="0.2">
      <c r="A27" t="s">
        <v>123</v>
      </c>
    </row>
    <row r="28" spans="1:8" x14ac:dyDescent="0.2">
      <c r="A28" t="s">
        <v>124</v>
      </c>
    </row>
    <row r="29" spans="1:8" x14ac:dyDescent="0.2">
      <c r="A29" t="s">
        <v>125</v>
      </c>
    </row>
  </sheetData>
  <mergeCells count="1">
    <mergeCell ref="A1:H1"/>
  </mergeCells>
  <phoneticPr fontId="4" type="noConversion"/>
  <pageMargins left="0.5" right="0.5" top="0.56999999999999995" bottom="0.5" header="0.5" footer="0.5"/>
  <pageSetup scale="95" orientation="landscape" r:id="rId1"/>
  <headerFooter alignWithMargins="0">
    <oddFooter>&amp;L____________________________________
PI Signature / Date&amp;C&amp;D
&amp;T&amp;R_____________________________________
DBA Signature / Date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2"/>
  <sheetViews>
    <sheetView workbookViewId="0">
      <selection activeCell="N17" sqref="N17"/>
    </sheetView>
  </sheetViews>
  <sheetFormatPr defaultRowHeight="12.75" x14ac:dyDescent="0.2"/>
  <cols>
    <col min="2" max="2" width="11.42578125" bestFit="1" customWidth="1"/>
    <col min="3" max="3" width="12.42578125" bestFit="1" customWidth="1"/>
    <col min="4" max="4" width="12.42578125" customWidth="1"/>
    <col min="6" max="6" width="12.140625" customWidth="1"/>
    <col min="7" max="7" width="11.140625" bestFit="1" customWidth="1"/>
    <col min="8" max="8" width="12.85546875" customWidth="1"/>
    <col min="9" max="9" width="15" customWidth="1"/>
  </cols>
  <sheetData>
    <row r="1" spans="1:9" ht="20.25" x14ac:dyDescent="0.3">
      <c r="A1" s="141" t="s">
        <v>126</v>
      </c>
      <c r="B1" s="141"/>
      <c r="C1" s="141"/>
      <c r="D1" s="141"/>
      <c r="E1" s="141"/>
      <c r="F1" s="141"/>
      <c r="G1" s="141"/>
      <c r="H1" s="141"/>
      <c r="I1" s="141"/>
    </row>
    <row r="2" spans="1:9" ht="25.9" customHeight="1" x14ac:dyDescent="0.2">
      <c r="A2" s="47" t="s">
        <v>102</v>
      </c>
      <c r="B2" s="52"/>
      <c r="C2" s="47"/>
      <c r="D2" s="47"/>
      <c r="E2" s="51"/>
      <c r="F2" s="47" t="s">
        <v>103</v>
      </c>
      <c r="G2" s="52"/>
      <c r="H2" s="47" t="s">
        <v>104</v>
      </c>
      <c r="I2" s="46"/>
    </row>
    <row r="4" spans="1:9" x14ac:dyDescent="0.2">
      <c r="A4" s="5" t="s">
        <v>127</v>
      </c>
      <c r="C4" s="61"/>
      <c r="D4" s="61"/>
      <c r="E4" s="37"/>
      <c r="F4" s="37"/>
    </row>
    <row r="5" spans="1:9" ht="6" customHeight="1" x14ac:dyDescent="0.2">
      <c r="A5" s="5"/>
    </row>
    <row r="6" spans="1:9" x14ac:dyDescent="0.2">
      <c r="G6">
        <f>0.485</f>
        <v>0.48499999999999999</v>
      </c>
    </row>
    <row r="7" spans="1:9" ht="15.75" x14ac:dyDescent="0.25">
      <c r="A7" s="49" t="s">
        <v>128</v>
      </c>
      <c r="B7" s="31"/>
      <c r="C7" s="71" t="s">
        <v>129</v>
      </c>
      <c r="D7" s="71"/>
      <c r="E7" s="71"/>
      <c r="F7" s="32" t="s">
        <v>130</v>
      </c>
      <c r="G7" s="32" t="s">
        <v>131</v>
      </c>
      <c r="H7" s="32"/>
      <c r="I7" s="33" t="s">
        <v>83</v>
      </c>
    </row>
    <row r="8" spans="1:9" x14ac:dyDescent="0.2">
      <c r="A8" s="34"/>
      <c r="B8" s="35"/>
      <c r="C8" s="35"/>
      <c r="D8" s="35"/>
      <c r="E8" s="72" t="s">
        <v>132</v>
      </c>
      <c r="F8" s="48">
        <v>0</v>
      </c>
      <c r="G8" s="48"/>
      <c r="H8" s="48"/>
      <c r="I8" s="36">
        <f>SUM(F8:H8)</f>
        <v>0</v>
      </c>
    </row>
    <row r="9" spans="1:9" s="6" customFormat="1" ht="22.5" x14ac:dyDescent="0.2">
      <c r="A9" s="55" t="s">
        <v>133</v>
      </c>
      <c r="B9" s="143" t="s">
        <v>134</v>
      </c>
      <c r="C9" s="143"/>
      <c r="D9" s="143"/>
      <c r="E9" s="55"/>
      <c r="F9" s="6" t="s">
        <v>109</v>
      </c>
      <c r="G9" s="6" t="s">
        <v>82</v>
      </c>
      <c r="I9" s="6" t="s">
        <v>83</v>
      </c>
    </row>
    <row r="10" spans="1:9" x14ac:dyDescent="0.2">
      <c r="A10" s="70"/>
      <c r="B10" s="142"/>
      <c r="C10" s="142"/>
      <c r="D10" s="142"/>
      <c r="E10" s="30"/>
      <c r="F10" s="2">
        <f t="shared" ref="F10:F21" si="0">B10*E10</f>
        <v>0</v>
      </c>
      <c r="G10" s="69">
        <f>F10*$G$6</f>
        <v>0</v>
      </c>
      <c r="H10" s="40"/>
      <c r="I10" s="40">
        <f>F10+G10</f>
        <v>0</v>
      </c>
    </row>
    <row r="11" spans="1:9" x14ac:dyDescent="0.2">
      <c r="A11" s="70"/>
      <c r="B11" s="142"/>
      <c r="C11" s="142"/>
      <c r="D11" s="142"/>
      <c r="E11" s="30"/>
      <c r="F11" s="2">
        <f t="shared" si="0"/>
        <v>0</v>
      </c>
      <c r="G11" s="69">
        <f t="shared" ref="G11:G21" si="1">F11*$G$6</f>
        <v>0</v>
      </c>
      <c r="H11" s="40"/>
      <c r="I11" s="40">
        <f t="shared" ref="I11:I21" si="2">F11+G11+H11</f>
        <v>0</v>
      </c>
    </row>
    <row r="12" spans="1:9" x14ac:dyDescent="0.2">
      <c r="A12" s="70"/>
      <c r="B12" s="142"/>
      <c r="C12" s="142"/>
      <c r="D12" s="142"/>
      <c r="E12" s="30"/>
      <c r="F12" s="2">
        <f t="shared" si="0"/>
        <v>0</v>
      </c>
      <c r="G12" s="69">
        <f t="shared" si="1"/>
        <v>0</v>
      </c>
      <c r="H12" s="40"/>
      <c r="I12" s="40">
        <f t="shared" si="2"/>
        <v>0</v>
      </c>
    </row>
    <row r="13" spans="1:9" x14ac:dyDescent="0.2">
      <c r="A13" s="70"/>
      <c r="B13" s="142"/>
      <c r="C13" s="142"/>
      <c r="D13" s="142"/>
      <c r="E13" s="30"/>
      <c r="F13" s="2">
        <f t="shared" si="0"/>
        <v>0</v>
      </c>
      <c r="G13" s="69">
        <f t="shared" si="1"/>
        <v>0</v>
      </c>
      <c r="H13" s="40"/>
      <c r="I13" s="40">
        <f t="shared" si="2"/>
        <v>0</v>
      </c>
    </row>
    <row r="14" spans="1:9" x14ac:dyDescent="0.2">
      <c r="A14" s="70"/>
      <c r="B14" s="142"/>
      <c r="C14" s="142"/>
      <c r="D14" s="142"/>
      <c r="E14" s="30"/>
      <c r="F14" s="2">
        <f t="shared" si="0"/>
        <v>0</v>
      </c>
      <c r="G14" s="69">
        <f t="shared" si="1"/>
        <v>0</v>
      </c>
      <c r="H14" s="40"/>
      <c r="I14" s="40">
        <f t="shared" si="2"/>
        <v>0</v>
      </c>
    </row>
    <row r="15" spans="1:9" x14ac:dyDescent="0.2">
      <c r="A15" s="70"/>
      <c r="B15" s="142"/>
      <c r="C15" s="142"/>
      <c r="D15" s="142"/>
      <c r="E15" s="30"/>
      <c r="F15" s="2">
        <f t="shared" si="0"/>
        <v>0</v>
      </c>
      <c r="G15" s="69">
        <f t="shared" si="1"/>
        <v>0</v>
      </c>
      <c r="H15" s="40"/>
      <c r="I15" s="40">
        <f t="shared" si="2"/>
        <v>0</v>
      </c>
    </row>
    <row r="16" spans="1:9" x14ac:dyDescent="0.2">
      <c r="A16" s="70"/>
      <c r="B16" s="142"/>
      <c r="C16" s="142"/>
      <c r="D16" s="142"/>
      <c r="E16" s="30"/>
      <c r="F16" s="2">
        <f t="shared" si="0"/>
        <v>0</v>
      </c>
      <c r="G16" s="69">
        <f t="shared" si="1"/>
        <v>0</v>
      </c>
      <c r="H16" s="40"/>
      <c r="I16" s="40">
        <f t="shared" si="2"/>
        <v>0</v>
      </c>
    </row>
    <row r="17" spans="1:10" x14ac:dyDescent="0.2">
      <c r="A17" s="70"/>
      <c r="B17" s="142"/>
      <c r="C17" s="142"/>
      <c r="D17" s="142"/>
      <c r="E17" s="30"/>
      <c r="F17" s="2">
        <f t="shared" si="0"/>
        <v>0</v>
      </c>
      <c r="G17" s="69">
        <f t="shared" si="1"/>
        <v>0</v>
      </c>
      <c r="H17" s="40"/>
      <c r="I17" s="40">
        <f t="shared" si="2"/>
        <v>0</v>
      </c>
    </row>
    <row r="18" spans="1:10" x14ac:dyDescent="0.2">
      <c r="A18" s="70"/>
      <c r="B18" s="142"/>
      <c r="C18" s="142"/>
      <c r="D18" s="142"/>
      <c r="E18" s="30"/>
      <c r="F18" s="2">
        <f t="shared" si="0"/>
        <v>0</v>
      </c>
      <c r="G18" s="69">
        <f t="shared" si="1"/>
        <v>0</v>
      </c>
      <c r="H18" s="40"/>
      <c r="I18" s="40">
        <f t="shared" si="2"/>
        <v>0</v>
      </c>
    </row>
    <row r="19" spans="1:10" x14ac:dyDescent="0.2">
      <c r="A19" s="70"/>
      <c r="B19" s="142"/>
      <c r="C19" s="142"/>
      <c r="D19" s="142"/>
      <c r="E19" s="30"/>
      <c r="F19" s="2">
        <f t="shared" si="0"/>
        <v>0</v>
      </c>
      <c r="G19" s="69">
        <f t="shared" si="1"/>
        <v>0</v>
      </c>
      <c r="H19" s="40"/>
      <c r="I19" s="40">
        <f t="shared" si="2"/>
        <v>0</v>
      </c>
    </row>
    <row r="20" spans="1:10" x14ac:dyDescent="0.2">
      <c r="A20" s="70"/>
      <c r="B20" s="142"/>
      <c r="C20" s="142"/>
      <c r="D20" s="142"/>
      <c r="E20" s="30"/>
      <c r="F20" s="2">
        <f t="shared" si="0"/>
        <v>0</v>
      </c>
      <c r="G20" s="69">
        <f t="shared" si="1"/>
        <v>0</v>
      </c>
      <c r="H20" s="40"/>
      <c r="I20" s="40">
        <f t="shared" si="2"/>
        <v>0</v>
      </c>
    </row>
    <row r="21" spans="1:10" x14ac:dyDescent="0.2">
      <c r="A21" s="70"/>
      <c r="B21" s="142"/>
      <c r="C21" s="142"/>
      <c r="D21" s="142"/>
      <c r="E21" s="30"/>
      <c r="F21" s="2">
        <f t="shared" si="0"/>
        <v>0</v>
      </c>
      <c r="G21" s="69">
        <f t="shared" si="1"/>
        <v>0</v>
      </c>
      <c r="H21" s="40"/>
      <c r="I21" s="40">
        <f t="shared" si="2"/>
        <v>0</v>
      </c>
    </row>
    <row r="22" spans="1:10" ht="13.5" thickBot="1" x14ac:dyDescent="0.25">
      <c r="B22" s="68"/>
      <c r="C22" t="s">
        <v>96</v>
      </c>
      <c r="F22" s="3">
        <f>SUM(F10:F21)</f>
        <v>0</v>
      </c>
      <c r="G22" s="3">
        <f>SUM(G10:G21)</f>
        <v>0</v>
      </c>
      <c r="H22" s="3"/>
      <c r="I22" s="3">
        <f>SUM(I10:I21)</f>
        <v>0</v>
      </c>
      <c r="J22" s="2"/>
    </row>
    <row r="23" spans="1:10" ht="13.5" thickTop="1" x14ac:dyDescent="0.2">
      <c r="B23" s="68"/>
      <c r="C23" s="5" t="s">
        <v>97</v>
      </c>
      <c r="D23" s="5"/>
      <c r="F23" s="13">
        <f>F8</f>
        <v>0</v>
      </c>
      <c r="G23" s="13">
        <f>G8</f>
        <v>0</v>
      </c>
      <c r="H23" s="13">
        <f>H8</f>
        <v>0</v>
      </c>
      <c r="I23" s="13">
        <f>I8</f>
        <v>0</v>
      </c>
      <c r="J23" s="2"/>
    </row>
    <row r="24" spans="1:10" x14ac:dyDescent="0.2">
      <c r="B24" s="68"/>
      <c r="C24" t="s">
        <v>98</v>
      </c>
      <c r="F24" s="54">
        <f>F22-F23</f>
        <v>0</v>
      </c>
      <c r="G24" s="54">
        <f>G22-G23</f>
        <v>0</v>
      </c>
      <c r="H24" s="54">
        <f>H22-H23</f>
        <v>0</v>
      </c>
      <c r="I24" s="54">
        <f>I22-I23</f>
        <v>0</v>
      </c>
      <c r="J24" s="2"/>
    </row>
    <row r="25" spans="1:10" x14ac:dyDescent="0.2">
      <c r="B25" s="68"/>
      <c r="F25" s="13"/>
      <c r="G25" s="13"/>
      <c r="H25" s="13"/>
      <c r="I25" s="13"/>
      <c r="J25" s="2"/>
    </row>
    <row r="26" spans="1:10" ht="15.75" x14ac:dyDescent="0.25">
      <c r="A26" s="49" t="s">
        <v>128</v>
      </c>
      <c r="B26" s="31"/>
      <c r="C26" s="71" t="s">
        <v>129</v>
      </c>
      <c r="D26" s="71"/>
      <c r="E26" s="71"/>
      <c r="F26" s="32" t="s">
        <v>130</v>
      </c>
      <c r="G26" s="32" t="s">
        <v>131</v>
      </c>
      <c r="H26" s="32"/>
      <c r="I26" s="33" t="s">
        <v>83</v>
      </c>
    </row>
    <row r="27" spans="1:10" x14ac:dyDescent="0.2">
      <c r="A27" s="34"/>
      <c r="B27" s="35"/>
      <c r="C27" s="35"/>
      <c r="D27" s="35"/>
      <c r="E27" s="72" t="s">
        <v>132</v>
      </c>
      <c r="F27" s="48">
        <v>0</v>
      </c>
      <c r="G27" s="48"/>
      <c r="H27" s="48"/>
      <c r="I27" s="36">
        <f>SUM(F27:H27)</f>
        <v>0</v>
      </c>
    </row>
    <row r="28" spans="1:10" s="6" customFormat="1" ht="22.5" x14ac:dyDescent="0.2">
      <c r="A28" s="55" t="s">
        <v>133</v>
      </c>
      <c r="B28" s="143" t="s">
        <v>134</v>
      </c>
      <c r="C28" s="143"/>
      <c r="D28" s="143"/>
      <c r="E28" s="55"/>
      <c r="F28" s="6" t="s">
        <v>109</v>
      </c>
      <c r="G28" s="6" t="s">
        <v>82</v>
      </c>
      <c r="I28" s="6" t="s">
        <v>83</v>
      </c>
    </row>
    <row r="29" spans="1:10" x14ac:dyDescent="0.2">
      <c r="A29" s="70"/>
      <c r="B29" s="142"/>
      <c r="C29" s="142"/>
      <c r="D29" s="142"/>
      <c r="E29" s="30"/>
      <c r="F29" s="2">
        <f t="shared" ref="F29:F40" si="3">B29*E29</f>
        <v>0</v>
      </c>
      <c r="G29" s="69">
        <f>F29*$G$6</f>
        <v>0</v>
      </c>
      <c r="H29" s="40"/>
      <c r="I29" s="40">
        <f>F29+G29</f>
        <v>0</v>
      </c>
    </row>
    <row r="30" spans="1:10" x14ac:dyDescent="0.2">
      <c r="A30" s="70"/>
      <c r="B30" s="142"/>
      <c r="C30" s="142"/>
      <c r="D30" s="142"/>
      <c r="E30" s="30"/>
      <c r="F30" s="2">
        <f t="shared" si="3"/>
        <v>0</v>
      </c>
      <c r="G30" s="69">
        <f t="shared" ref="G30:G40" si="4">F30*$G$6</f>
        <v>0</v>
      </c>
      <c r="H30" s="40"/>
      <c r="I30" s="40">
        <f t="shared" ref="I30:I40" si="5">F30+G30+H30</f>
        <v>0</v>
      </c>
    </row>
    <row r="31" spans="1:10" x14ac:dyDescent="0.2">
      <c r="A31" s="70"/>
      <c r="B31" s="142"/>
      <c r="C31" s="142"/>
      <c r="D31" s="142"/>
      <c r="E31" s="30"/>
      <c r="F31" s="2">
        <f t="shared" si="3"/>
        <v>0</v>
      </c>
      <c r="G31" s="69">
        <f t="shared" si="4"/>
        <v>0</v>
      </c>
      <c r="H31" s="40"/>
      <c r="I31" s="40">
        <f t="shared" si="5"/>
        <v>0</v>
      </c>
    </row>
    <row r="32" spans="1:10" x14ac:dyDescent="0.2">
      <c r="A32" s="70"/>
      <c r="B32" s="142"/>
      <c r="C32" s="142"/>
      <c r="D32" s="142"/>
      <c r="E32" s="30"/>
      <c r="F32" s="2">
        <f t="shared" si="3"/>
        <v>0</v>
      </c>
      <c r="G32" s="69">
        <f t="shared" si="4"/>
        <v>0</v>
      </c>
      <c r="H32" s="40"/>
      <c r="I32" s="40">
        <f t="shared" si="5"/>
        <v>0</v>
      </c>
    </row>
    <row r="33" spans="1:10" x14ac:dyDescent="0.2">
      <c r="A33" s="70"/>
      <c r="B33" s="142"/>
      <c r="C33" s="142"/>
      <c r="D33" s="142"/>
      <c r="E33" s="30"/>
      <c r="F33" s="2">
        <f t="shared" si="3"/>
        <v>0</v>
      </c>
      <c r="G33" s="69">
        <f t="shared" si="4"/>
        <v>0</v>
      </c>
      <c r="H33" s="40"/>
      <c r="I33" s="40">
        <f t="shared" si="5"/>
        <v>0</v>
      </c>
    </row>
    <row r="34" spans="1:10" x14ac:dyDescent="0.2">
      <c r="A34" s="70"/>
      <c r="B34" s="142"/>
      <c r="C34" s="142"/>
      <c r="D34" s="142"/>
      <c r="E34" s="30"/>
      <c r="F34" s="2">
        <f t="shared" si="3"/>
        <v>0</v>
      </c>
      <c r="G34" s="69">
        <f t="shared" si="4"/>
        <v>0</v>
      </c>
      <c r="H34" s="40"/>
      <c r="I34" s="40">
        <f t="shared" si="5"/>
        <v>0</v>
      </c>
    </row>
    <row r="35" spans="1:10" x14ac:dyDescent="0.2">
      <c r="A35" s="70"/>
      <c r="B35" s="142"/>
      <c r="C35" s="142"/>
      <c r="D35" s="142"/>
      <c r="E35" s="30"/>
      <c r="F35" s="2">
        <f t="shared" si="3"/>
        <v>0</v>
      </c>
      <c r="G35" s="69">
        <f t="shared" si="4"/>
        <v>0</v>
      </c>
      <c r="H35" s="40"/>
      <c r="I35" s="40">
        <f t="shared" si="5"/>
        <v>0</v>
      </c>
    </row>
    <row r="36" spans="1:10" x14ac:dyDescent="0.2">
      <c r="A36" s="70"/>
      <c r="B36" s="142"/>
      <c r="C36" s="142"/>
      <c r="D36" s="142"/>
      <c r="E36" s="30"/>
      <c r="F36" s="2">
        <f t="shared" si="3"/>
        <v>0</v>
      </c>
      <c r="G36" s="69">
        <f t="shared" si="4"/>
        <v>0</v>
      </c>
      <c r="H36" s="40"/>
      <c r="I36" s="40">
        <f t="shared" si="5"/>
        <v>0</v>
      </c>
    </row>
    <row r="37" spans="1:10" x14ac:dyDescent="0.2">
      <c r="A37" s="70"/>
      <c r="B37" s="142"/>
      <c r="C37" s="142"/>
      <c r="D37" s="142"/>
      <c r="E37" s="30"/>
      <c r="F37" s="2">
        <f t="shared" si="3"/>
        <v>0</v>
      </c>
      <c r="G37" s="69">
        <f t="shared" si="4"/>
        <v>0</v>
      </c>
      <c r="H37" s="40"/>
      <c r="I37" s="40">
        <f t="shared" si="5"/>
        <v>0</v>
      </c>
    </row>
    <row r="38" spans="1:10" x14ac:dyDescent="0.2">
      <c r="A38" s="70"/>
      <c r="B38" s="142"/>
      <c r="C38" s="142"/>
      <c r="D38" s="142"/>
      <c r="E38" s="30"/>
      <c r="F38" s="2">
        <f t="shared" si="3"/>
        <v>0</v>
      </c>
      <c r="G38" s="69">
        <f t="shared" si="4"/>
        <v>0</v>
      </c>
      <c r="H38" s="40"/>
      <c r="I38" s="40">
        <f t="shared" si="5"/>
        <v>0</v>
      </c>
    </row>
    <row r="39" spans="1:10" x14ac:dyDescent="0.2">
      <c r="A39" s="70"/>
      <c r="B39" s="142"/>
      <c r="C39" s="142"/>
      <c r="D39" s="142"/>
      <c r="E39" s="30"/>
      <c r="F39" s="2">
        <f t="shared" si="3"/>
        <v>0</v>
      </c>
      <c r="G39" s="69">
        <f t="shared" si="4"/>
        <v>0</v>
      </c>
      <c r="H39" s="40"/>
      <c r="I39" s="40">
        <f t="shared" si="5"/>
        <v>0</v>
      </c>
    </row>
    <row r="40" spans="1:10" x14ac:dyDescent="0.2">
      <c r="A40" s="70"/>
      <c r="B40" s="142"/>
      <c r="C40" s="142"/>
      <c r="D40" s="142"/>
      <c r="E40" s="30"/>
      <c r="F40" s="2">
        <f t="shared" si="3"/>
        <v>0</v>
      </c>
      <c r="G40" s="69">
        <f t="shared" si="4"/>
        <v>0</v>
      </c>
      <c r="H40" s="40"/>
      <c r="I40" s="40">
        <f t="shared" si="5"/>
        <v>0</v>
      </c>
    </row>
    <row r="41" spans="1:10" ht="13.5" thickBot="1" x14ac:dyDescent="0.25">
      <c r="B41" s="68"/>
      <c r="C41" t="s">
        <v>96</v>
      </c>
      <c r="F41" s="3">
        <f>SUM(F29:F40)</f>
        <v>0</v>
      </c>
      <c r="G41" s="3">
        <f>SUM(G29:G40)</f>
        <v>0</v>
      </c>
      <c r="H41" s="3"/>
      <c r="I41" s="3">
        <f>SUM(I29:I40)</f>
        <v>0</v>
      </c>
      <c r="J41" s="2"/>
    </row>
    <row r="42" spans="1:10" ht="13.5" thickTop="1" x14ac:dyDescent="0.2">
      <c r="B42" s="68"/>
      <c r="C42" s="5" t="s">
        <v>97</v>
      </c>
      <c r="D42" s="5"/>
      <c r="F42" s="13">
        <f>F27</f>
        <v>0</v>
      </c>
      <c r="G42" s="13">
        <f>G27</f>
        <v>0</v>
      </c>
      <c r="H42" s="13">
        <f>H27</f>
        <v>0</v>
      </c>
      <c r="I42" s="13">
        <f>I27</f>
        <v>0</v>
      </c>
      <c r="J42" s="2"/>
    </row>
    <row r="43" spans="1:10" x14ac:dyDescent="0.2">
      <c r="B43" s="68"/>
      <c r="C43" t="s">
        <v>98</v>
      </c>
      <c r="F43" s="54">
        <f>F41-F42</f>
        <v>0</v>
      </c>
      <c r="G43" s="54">
        <f>G41-G42</f>
        <v>0</v>
      </c>
      <c r="H43" s="54">
        <f>H41-H42</f>
        <v>0</v>
      </c>
      <c r="I43" s="54">
        <f>I41-I42</f>
        <v>0</v>
      </c>
      <c r="J43" s="2"/>
    </row>
    <row r="44" spans="1:10" x14ac:dyDescent="0.2">
      <c r="B44" s="68"/>
      <c r="F44" s="13"/>
      <c r="G44" s="13"/>
      <c r="H44" s="13"/>
      <c r="I44" s="13"/>
      <c r="J44" s="2"/>
    </row>
    <row r="45" spans="1:10" ht="15.75" x14ac:dyDescent="0.25">
      <c r="A45" s="49" t="s">
        <v>128</v>
      </c>
      <c r="B45" s="31"/>
      <c r="C45" s="71"/>
      <c r="D45" s="71"/>
      <c r="E45" s="71"/>
      <c r="F45" s="32" t="s">
        <v>130</v>
      </c>
      <c r="G45" s="32" t="s">
        <v>131</v>
      </c>
      <c r="H45" s="32"/>
      <c r="I45" s="33" t="s">
        <v>83</v>
      </c>
    </row>
    <row r="46" spans="1:10" x14ac:dyDescent="0.2">
      <c r="A46" s="34"/>
      <c r="B46" s="35"/>
      <c r="C46" s="35"/>
      <c r="D46" s="35"/>
      <c r="E46" s="72" t="s">
        <v>132</v>
      </c>
      <c r="F46" s="48">
        <v>0</v>
      </c>
      <c r="G46" s="48"/>
      <c r="H46" s="48"/>
      <c r="I46" s="36">
        <f>SUM(F46:H46)</f>
        <v>0</v>
      </c>
    </row>
    <row r="47" spans="1:10" s="6" customFormat="1" ht="22.5" x14ac:dyDescent="0.2">
      <c r="A47" s="55" t="s">
        <v>133</v>
      </c>
      <c r="B47" s="143" t="s">
        <v>134</v>
      </c>
      <c r="C47" s="143"/>
      <c r="D47" s="143"/>
      <c r="E47" s="55"/>
      <c r="F47" s="6" t="s">
        <v>109</v>
      </c>
      <c r="G47" s="6" t="s">
        <v>82</v>
      </c>
      <c r="I47" s="6" t="s">
        <v>83</v>
      </c>
    </row>
    <row r="48" spans="1:10" x14ac:dyDescent="0.2">
      <c r="A48" s="70"/>
      <c r="B48" s="142"/>
      <c r="C48" s="142"/>
      <c r="D48" s="142"/>
      <c r="E48" s="30"/>
      <c r="F48" s="2">
        <f t="shared" ref="F48:F59" si="6">B48*E48</f>
        <v>0</v>
      </c>
      <c r="G48" s="69">
        <f>F48*$G$6</f>
        <v>0</v>
      </c>
      <c r="H48" s="40"/>
      <c r="I48" s="40">
        <f>F48+G48</f>
        <v>0</v>
      </c>
    </row>
    <row r="49" spans="1:10" x14ac:dyDescent="0.2">
      <c r="A49" s="70"/>
      <c r="B49" s="142"/>
      <c r="C49" s="142"/>
      <c r="D49" s="142"/>
      <c r="E49" s="30"/>
      <c r="F49" s="2">
        <f t="shared" si="6"/>
        <v>0</v>
      </c>
      <c r="G49" s="69">
        <f t="shared" ref="G49:G59" si="7">F49*$G$6</f>
        <v>0</v>
      </c>
      <c r="H49" s="40"/>
      <c r="I49" s="40">
        <f t="shared" ref="I49:I59" si="8">F49+G49+H49</f>
        <v>0</v>
      </c>
    </row>
    <row r="50" spans="1:10" x14ac:dyDescent="0.2">
      <c r="A50" s="70"/>
      <c r="B50" s="142"/>
      <c r="C50" s="142"/>
      <c r="D50" s="142"/>
      <c r="E50" s="30"/>
      <c r="F50" s="2">
        <f t="shared" si="6"/>
        <v>0</v>
      </c>
      <c r="G50" s="69">
        <f t="shared" si="7"/>
        <v>0</v>
      </c>
      <c r="H50" s="40"/>
      <c r="I50" s="40">
        <f t="shared" si="8"/>
        <v>0</v>
      </c>
    </row>
    <row r="51" spans="1:10" x14ac:dyDescent="0.2">
      <c r="A51" s="70"/>
      <c r="B51" s="142"/>
      <c r="C51" s="142"/>
      <c r="D51" s="142"/>
      <c r="E51" s="30"/>
      <c r="F51" s="2">
        <f t="shared" si="6"/>
        <v>0</v>
      </c>
      <c r="G51" s="69">
        <f t="shared" si="7"/>
        <v>0</v>
      </c>
      <c r="H51" s="40"/>
      <c r="I51" s="40">
        <f t="shared" si="8"/>
        <v>0</v>
      </c>
    </row>
    <row r="52" spans="1:10" x14ac:dyDescent="0.2">
      <c r="A52" s="70"/>
      <c r="B52" s="142"/>
      <c r="C52" s="142"/>
      <c r="D52" s="142"/>
      <c r="E52" s="30"/>
      <c r="F52" s="2">
        <f t="shared" si="6"/>
        <v>0</v>
      </c>
      <c r="G52" s="69">
        <f t="shared" si="7"/>
        <v>0</v>
      </c>
      <c r="H52" s="40"/>
      <c r="I52" s="40">
        <f t="shared" si="8"/>
        <v>0</v>
      </c>
    </row>
    <row r="53" spans="1:10" x14ac:dyDescent="0.2">
      <c r="A53" s="70"/>
      <c r="B53" s="142"/>
      <c r="C53" s="142"/>
      <c r="D53" s="142"/>
      <c r="E53" s="30"/>
      <c r="F53" s="2">
        <f t="shared" si="6"/>
        <v>0</v>
      </c>
      <c r="G53" s="69">
        <f t="shared" si="7"/>
        <v>0</v>
      </c>
      <c r="H53" s="40"/>
      <c r="I53" s="40">
        <f t="shared" si="8"/>
        <v>0</v>
      </c>
    </row>
    <row r="54" spans="1:10" x14ac:dyDescent="0.2">
      <c r="A54" s="70"/>
      <c r="B54" s="142"/>
      <c r="C54" s="142"/>
      <c r="D54" s="142"/>
      <c r="E54" s="30"/>
      <c r="F54" s="2">
        <f t="shared" si="6"/>
        <v>0</v>
      </c>
      <c r="G54" s="69">
        <f t="shared" si="7"/>
        <v>0</v>
      </c>
      <c r="H54" s="40"/>
      <c r="I54" s="40">
        <f t="shared" si="8"/>
        <v>0</v>
      </c>
    </row>
    <row r="55" spans="1:10" x14ac:dyDescent="0.2">
      <c r="A55" s="70"/>
      <c r="B55" s="142"/>
      <c r="C55" s="142"/>
      <c r="D55" s="142"/>
      <c r="E55" s="30"/>
      <c r="F55" s="2">
        <f t="shared" si="6"/>
        <v>0</v>
      </c>
      <c r="G55" s="69">
        <f t="shared" si="7"/>
        <v>0</v>
      </c>
      <c r="H55" s="40"/>
      <c r="I55" s="40">
        <f t="shared" si="8"/>
        <v>0</v>
      </c>
    </row>
    <row r="56" spans="1:10" x14ac:dyDescent="0.2">
      <c r="A56" s="70"/>
      <c r="B56" s="142"/>
      <c r="C56" s="142"/>
      <c r="D56" s="142"/>
      <c r="E56" s="30"/>
      <c r="F56" s="2">
        <f t="shared" si="6"/>
        <v>0</v>
      </c>
      <c r="G56" s="69">
        <f t="shared" si="7"/>
        <v>0</v>
      </c>
      <c r="H56" s="40"/>
      <c r="I56" s="40">
        <f t="shared" si="8"/>
        <v>0</v>
      </c>
    </row>
    <row r="57" spans="1:10" x14ac:dyDescent="0.2">
      <c r="A57" s="70"/>
      <c r="B57" s="142"/>
      <c r="C57" s="142"/>
      <c r="D57" s="142"/>
      <c r="E57" s="30"/>
      <c r="F57" s="2">
        <f t="shared" si="6"/>
        <v>0</v>
      </c>
      <c r="G57" s="69">
        <f t="shared" si="7"/>
        <v>0</v>
      </c>
      <c r="H57" s="40"/>
      <c r="I57" s="40">
        <f t="shared" si="8"/>
        <v>0</v>
      </c>
    </row>
    <row r="58" spans="1:10" x14ac:dyDescent="0.2">
      <c r="A58" s="70"/>
      <c r="B58" s="142"/>
      <c r="C58" s="142"/>
      <c r="D58" s="142"/>
      <c r="E58" s="30"/>
      <c r="F58" s="2">
        <f t="shared" si="6"/>
        <v>0</v>
      </c>
      <c r="G58" s="69">
        <f t="shared" si="7"/>
        <v>0</v>
      </c>
      <c r="H58" s="40"/>
      <c r="I58" s="40">
        <f t="shared" si="8"/>
        <v>0</v>
      </c>
    </row>
    <row r="59" spans="1:10" x14ac:dyDescent="0.2">
      <c r="A59" s="70"/>
      <c r="B59" s="142"/>
      <c r="C59" s="142"/>
      <c r="D59" s="142"/>
      <c r="E59" s="30"/>
      <c r="F59" s="2">
        <f t="shared" si="6"/>
        <v>0</v>
      </c>
      <c r="G59" s="69">
        <f t="shared" si="7"/>
        <v>0</v>
      </c>
      <c r="H59" s="40"/>
      <c r="I59" s="40">
        <f t="shared" si="8"/>
        <v>0</v>
      </c>
    </row>
    <row r="60" spans="1:10" ht="13.5" thickBot="1" x14ac:dyDescent="0.25">
      <c r="B60" s="68"/>
      <c r="C60" t="s">
        <v>96</v>
      </c>
      <c r="F60" s="3">
        <f>SUM(F48:F59)</f>
        <v>0</v>
      </c>
      <c r="G60" s="3">
        <f>SUM(G48:G59)</f>
        <v>0</v>
      </c>
      <c r="H60" s="3"/>
      <c r="I60" s="3">
        <f>SUM(I48:I59)</f>
        <v>0</v>
      </c>
      <c r="J60" s="2"/>
    </row>
    <row r="61" spans="1:10" ht="13.5" thickTop="1" x14ac:dyDescent="0.2">
      <c r="B61" s="68"/>
      <c r="C61" s="5" t="s">
        <v>97</v>
      </c>
      <c r="D61" s="5"/>
      <c r="F61" s="13">
        <f>F46</f>
        <v>0</v>
      </c>
      <c r="G61" s="13">
        <f>G46</f>
        <v>0</v>
      </c>
      <c r="H61" s="13">
        <f>H46</f>
        <v>0</v>
      </c>
      <c r="I61" s="13">
        <f>I46</f>
        <v>0</v>
      </c>
      <c r="J61" s="2"/>
    </row>
    <row r="62" spans="1:10" x14ac:dyDescent="0.2">
      <c r="B62" s="68"/>
      <c r="C62" t="s">
        <v>98</v>
      </c>
      <c r="F62" s="54">
        <f>F60-F61</f>
        <v>0</v>
      </c>
      <c r="G62" s="54">
        <f>G60-G61</f>
        <v>0</v>
      </c>
      <c r="H62" s="54">
        <f>H60-H61</f>
        <v>0</v>
      </c>
      <c r="I62" s="54">
        <f>I60-I61</f>
        <v>0</v>
      </c>
      <c r="J62" s="2"/>
    </row>
  </sheetData>
  <mergeCells count="40">
    <mergeCell ref="B59:D59"/>
    <mergeCell ref="B48:D48"/>
    <mergeCell ref="B49:D49"/>
    <mergeCell ref="B50:D50"/>
    <mergeCell ref="B51:D51"/>
    <mergeCell ref="B52:D52"/>
    <mergeCell ref="B53:D53"/>
    <mergeCell ref="B54:D54"/>
    <mergeCell ref="B55:D55"/>
    <mergeCell ref="B56:D56"/>
    <mergeCell ref="B57:D57"/>
    <mergeCell ref="B58:D58"/>
    <mergeCell ref="B47:D47"/>
    <mergeCell ref="B30:D30"/>
    <mergeCell ref="B31:D31"/>
    <mergeCell ref="B32:D32"/>
    <mergeCell ref="B33:D33"/>
    <mergeCell ref="B34:D34"/>
    <mergeCell ref="B35:D35"/>
    <mergeCell ref="B36:D36"/>
    <mergeCell ref="B37:D37"/>
    <mergeCell ref="B38:D38"/>
    <mergeCell ref="B39:D39"/>
    <mergeCell ref="B40:D40"/>
    <mergeCell ref="B21:D21"/>
    <mergeCell ref="B9:D9"/>
    <mergeCell ref="B28:D28"/>
    <mergeCell ref="B29:D29"/>
    <mergeCell ref="B17:D17"/>
    <mergeCell ref="B18:D18"/>
    <mergeCell ref="B19:D19"/>
    <mergeCell ref="B20:D20"/>
    <mergeCell ref="B13:D13"/>
    <mergeCell ref="B14:D14"/>
    <mergeCell ref="A1:I1"/>
    <mergeCell ref="B15:D15"/>
    <mergeCell ref="B16:D16"/>
    <mergeCell ref="B10:D10"/>
    <mergeCell ref="B11:D11"/>
    <mergeCell ref="B12:D12"/>
  </mergeCells>
  <phoneticPr fontId="4" type="noConversion"/>
  <pageMargins left="0.75" right="0.75" top="0.53" bottom="1" header="0.5" footer="0.59"/>
  <pageSetup scale="83" orientation="portrait" r:id="rId1"/>
  <headerFooter alignWithMargins="0">
    <oddFooter xml:space="preserve">&amp;L_____________________________________
P.I. Signature / Date&amp;C&amp;D
&amp;T&amp;R________________________________
DBA Signature / Date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AE24AFD924AA4A92B1D79252196818" ma:contentTypeVersion="5" ma:contentTypeDescription="Create a new document." ma:contentTypeScope="" ma:versionID="635d15c470fc133f8e669f1f7ded4e1e">
  <xsd:schema xmlns:xsd="http://www.w3.org/2001/XMLSchema" xmlns:xs="http://www.w3.org/2001/XMLSchema" xmlns:p="http://schemas.microsoft.com/office/2006/metadata/properties" xmlns:ns2="fab8862c-966e-4cdc-b009-3848017871d0" targetNamespace="http://schemas.microsoft.com/office/2006/metadata/properties" ma:root="true" ma:fieldsID="44cba93a99726fc5a7d2a4dd8c6dbdf4" ns2:_="">
    <xsd:import namespace="fab8862c-966e-4cdc-b009-3848017871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8862c-966e-4cdc-b009-384801787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20083B-50ED-486F-92C1-78A6CF3158C3}">
  <ds:schemaRefs>
    <ds:schemaRef ds:uri="http://schemas.microsoft.com/sharepoint/v3/contenttype/forms"/>
  </ds:schemaRefs>
</ds:datastoreItem>
</file>

<file path=customXml/itemProps2.xml><?xml version="1.0" encoding="utf-8"?>
<ds:datastoreItem xmlns:ds="http://schemas.openxmlformats.org/officeDocument/2006/customXml" ds:itemID="{361327E0-00FA-4048-B010-E9BB036AC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8862c-966e-4cdc-b009-3848017871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2300B3-2AF1-4B4D-85E2-7E02ED78A1B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Cost Share Report Set Up</vt:lpstr>
      <vt:lpstr>Project Budget</vt:lpstr>
      <vt:lpstr>COST SHARING EXPENSES</vt:lpstr>
      <vt:lpstr>Time and Effort</vt:lpstr>
      <vt:lpstr>Equipment</vt:lpstr>
      <vt:lpstr>non-equipment</vt:lpstr>
      <vt:lpstr>'COST SHARING EXPENSES'!Print_Area</vt:lpstr>
      <vt:lpstr>'Project Budget'!Print_Area</vt:lpstr>
    </vt:vector>
  </TitlesOfParts>
  <Manager/>
  <Company>University of Houston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Beverly Rymer</dc:creator>
  <cp:keywords/>
  <dc:description/>
  <cp:lastModifiedBy>Rosanes, Grace T</cp:lastModifiedBy>
  <cp:revision/>
  <dcterms:created xsi:type="dcterms:W3CDTF">2003-02-04T18:49:54Z</dcterms:created>
  <dcterms:modified xsi:type="dcterms:W3CDTF">2022-11-17T20:57:38Z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0x01010067AE24AFD924AA4A92B1D79252196818</vt:lpwstr>
  </property>
  <property fmtid="{D5CDD505-2E9C-101B-9397-08002B2CF9AE}" pid="3" name="_dlc_DocIdItemGuid">
    <vt:lpwstr>3d0a6221-8985-46b7-a165-9c94879cb095</vt:lpwstr>
  </property>
  <property fmtid="{D5CDD505-2E9C-101B-9397-08002B2CF9AE}" pid="4" name="Order">
    <vt:r8>1100</vt:r8>
  </property>
</Properties>
</file>