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0\04_Open Record Evaluations\"/>
    </mc:Choice>
  </mc:AlternateContent>
  <bookViews>
    <workbookView xWindow="7740" yWindow="-180" windowWidth="17115" windowHeight="9855" activeTab="5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Evaluator 7" sheetId="12" r:id="rId7"/>
    <sheet name="Evaluator 8" sheetId="4" r:id="rId8"/>
    <sheet name="Summary" sheetId="1" r:id="rId9"/>
    <sheet name="Evaluation" sheetId="13" r:id="rId10"/>
  </sheets>
  <calcPr calcId="152511"/>
</workbook>
</file>

<file path=xl/calcChain.xml><?xml version="1.0" encoding="utf-8"?>
<calcChain xmlns="http://schemas.openxmlformats.org/spreadsheetml/2006/main">
  <c r="I4" i="2" l="1"/>
  <c r="M7" i="1"/>
  <c r="F7" i="1"/>
  <c r="C7" i="1"/>
  <c r="I4" i="12"/>
  <c r="H7" i="1" s="1"/>
  <c r="I4" i="4"/>
  <c r="I7" i="1" s="1"/>
  <c r="I4" i="3"/>
  <c r="I4" i="11"/>
  <c r="G7" i="1" s="1"/>
  <c r="I4" i="10"/>
  <c r="I4" i="9"/>
  <c r="E7" i="1" s="1"/>
  <c r="I4" i="5"/>
  <c r="D7" i="1" s="1"/>
  <c r="N7" i="1" l="1"/>
  <c r="M6" i="1"/>
  <c r="O7" i="1" l="1"/>
  <c r="B7" i="1"/>
  <c r="J7" i="1" s="1"/>
  <c r="Q7" i="1" s="1"/>
  <c r="A7" i="1" l="1"/>
  <c r="R7" i="1" l="1"/>
  <c r="K7" i="1"/>
</calcChain>
</file>

<file path=xl/sharedStrings.xml><?xml version="1.0" encoding="utf-8"?>
<sst xmlns="http://schemas.openxmlformats.org/spreadsheetml/2006/main" count="108" uniqueCount="47">
  <si>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</si>
  <si>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</si>
  <si>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</si>
  <si>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</si>
  <si>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</si>
  <si>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</si>
  <si>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</si>
  <si>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</si>
  <si>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</si>
  <si>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</si>
  <si>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</si>
  <si>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</si>
  <si>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</si>
  <si>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Criteria 5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</si>
  <si>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</si>
  <si>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</si>
  <si>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</si>
  <si>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</si>
  <si>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</si>
  <si>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</si>
  <si>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</si>
  <si>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</si>
  <si>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</si>
  <si>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</si>
  <si>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</si>
  <si>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Zuri Group</t>
  </si>
  <si>
    <t>Evaluator 8</t>
  </si>
  <si>
    <t xml:space="preserve"> RFP783-20004 Blackbaud Constituent Relationship Management Implementation Services</t>
  </si>
  <si>
    <t>University of Houston Evaluation Matrix $1 Million+</t>
  </si>
  <si>
    <t>RFP783-20004 Blackbaud Constituent Relationship Management Implementation Services</t>
  </si>
  <si>
    <t>Name</t>
  </si>
  <si>
    <t>Evaluation Due Date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</si>
  <si>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</si>
  <si>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</si>
  <si>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</si>
  <si>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</si>
  <si>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</si>
  <si>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</si>
  <si>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</si>
  <si>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Reputation of the vendor and of the vendor’s services</t>
  </si>
  <si>
    <t>Quality of the vendor’s services</t>
  </si>
  <si>
    <t>Extent to which the good or services meet UHS’ needs</t>
  </si>
  <si>
    <t>Ability of the vendor’s proposal to meet the requirements of the institution’s solicitation document, so that any vendor proposal that is non-responsive to the criteria set forth in the solicitation document shall be rejected.</t>
  </si>
  <si>
    <t>Points (1-5)</t>
  </si>
  <si>
    <t xml:space="preserve">Committee Members: </t>
  </si>
  <si>
    <t>Updated: 10/19</t>
  </si>
  <si>
    <t xml:space="preserve">List of Purchase price.  **ONLY WILL EVALUATE COST**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</si>
</sst>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8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26" borderId="0" applyNumberFormat="0" applyBorder="0" applyAlignment="0" applyProtection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6" fillId="0" borderId="10" xfId="47" applyFont="1" applyBorder="1" applyAlignment="1">
      <alignment horizontal="right"/>
    </xf>
    <xf numFmtId="0" fontId="38" fillId="0" borderId="10" xfId="47" applyFont="1" applyBorder="1" applyAlignment="1">
      <alignment horizontal="right"/>
    </xf>
    <xf numFmtId="0" fontId="39" fillId="0" borderId="10" xfId="47" applyFont="1" applyFill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 applyBorder="1" applyAlignment="1">
      <alignment horizontal="left"/>
    </xf>
    <xf numFmtId="0" fontId="40" fillId="25" borderId="0" xfId="0" applyFont="1" applyFill="1" applyAlignment="1"/>
    <xf numFmtId="0" fontId="41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41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0" fontId="14" fillId="25" borderId="11" xfId="0" applyFont="1" applyFill="1" applyBorder="1" applyAlignment="1">
      <alignment horizontal="right"/>
    </xf>
    <xf numFmtId="4" fontId="14" fillId="25" borderId="11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42" fillId="25" borderId="0" xfId="0" applyFont="1" applyFill="1"/>
    <xf numFmtId="0" fontId="34" fillId="24" borderId="13" xfId="0" applyFont="1" applyFill="1" applyBorder="1" applyAlignment="1">
      <alignment horizontal="right" textRotation="90"/>
    </xf>
    <xf numFmtId="0" fontId="35" fillId="24" borderId="12" xfId="0" applyFont="1" applyFill="1" applyBorder="1" applyAlignment="1">
      <alignment horizontal="right"/>
    </xf>
    <xf numFmtId="0" fontId="43" fillId="26" borderId="12" xfId="97" applyBorder="1" applyAlignment="1">
      <alignment horizontal="right"/>
    </xf>
    <xf numFmtId="0" fontId="15" fillId="0" borderId="0" xfId="99" applyFont="1"/>
    <xf numFmtId="0" fontId="15" fillId="0" borderId="0" xfId="99" applyFont="1"/>
    <xf numFmtId="0" fontId="15" fillId="0" borderId="0" xfId="99" applyFont="1"/>
    <xf numFmtId="0" fontId="15" fillId="0" borderId="0" xfId="99" applyFont="1"/>
    <xf numFmtId="0" fontId="15" fillId="0" borderId="0" xfId="99" applyFont="1"/>
    <xf numFmtId="0" fontId="38" fillId="0" borderId="10" xfId="47" applyFont="1" applyBorder="1" applyAlignment="1">
      <alignment horizontal="left"/>
    </xf>
    <xf numFmtId="0" fontId="37" fillId="0" borderId="0" xfId="0" applyFont="1" applyAlignment="1">
      <alignment horizontal="left"/>
    </xf>
    <xf numFmtId="0" fontId="40" fillId="25" borderId="0" xfId="0" applyFont="1" applyFill="1" applyAlignment="1">
      <alignment horizontal="right"/>
    </xf>
    <xf numFmtId="0" fontId="40" fillId="25" borderId="0" xfId="0" applyFont="1" applyFill="1" applyBorder="1" applyAlignment="1">
      <alignment horizontal="right"/>
    </xf>
    <xf numFmtId="0" fontId="40" fillId="0" borderId="0" xfId="0" applyFont="1" applyFill="1" applyAlignment="1">
      <alignment horizontal="left"/>
    </xf>
    <xf numFmtId="0" fontId="13" fillId="25" borderId="0" xfId="99" applyFont="1" applyFill="1" applyAlignment="1">
      <alignment horizontal="left" wrapText="1"/>
    </xf>
    <xf numFmtId="0" fontId="13" fillId="25" borderId="0" xfId="99" applyFont="1" applyFill="1" applyAlignment="1">
      <alignment wrapText="1"/>
    </xf>
    <xf numFmtId="0" fontId="15" fillId="25" borderId="0" xfId="99" applyFont="1" applyFill="1"/>
    <xf numFmtId="0" fontId="13" fillId="0" borderId="0" xfId="99" applyFont="1" applyFill="1" applyAlignment="1">
      <alignment horizontal="left"/>
    </xf>
    <xf numFmtId="0" fontId="14" fillId="25" borderId="0" xfId="99" applyFont="1" applyFill="1"/>
    <xf numFmtId="0" fontId="45" fillId="25" borderId="0" xfId="106" applyFont="1" applyFill="1" applyBorder="1" applyAlignment="1">
      <alignment horizontal="left"/>
    </xf>
    <xf numFmtId="0" fontId="15" fillId="27" borderId="0" xfId="106" applyFont="1" applyFill="1" applyBorder="1" applyAlignment="1">
      <alignment horizontal="center"/>
    </xf>
    <xf numFmtId="164" fontId="44" fillId="0" borderId="0" xfId="106" applyNumberFormat="1" applyFont="1" applyFill="1" applyBorder="1" applyAlignment="1">
      <alignment horizontal="center"/>
    </xf>
    <xf numFmtId="0" fontId="44" fillId="25" borderId="0" xfId="106" applyFont="1" applyFill="1" applyBorder="1" applyAlignment="1"/>
    <xf numFmtId="0" fontId="48" fillId="25" borderId="0" xfId="107" applyFont="1" applyFill="1"/>
    <xf numFmtId="0" fontId="15" fillId="25" borderId="0" xfId="99" applyFont="1" applyFill="1" applyAlignment="1">
      <alignment horizontal="left"/>
    </xf>
    <xf numFmtId="0" fontId="45" fillId="25" borderId="0" xfId="106" applyFont="1" applyFill="1" applyBorder="1" applyAlignment="1"/>
    <xf numFmtId="0" fontId="49" fillId="25" borderId="0" xfId="99" applyFont="1" applyFill="1"/>
    <xf numFmtId="0" fontId="47" fillId="25" borderId="0" xfId="107" applyFill="1"/>
    <xf numFmtId="0" fontId="15" fillId="25" borderId="0" xfId="99" applyFont="1" applyFill="1" applyAlignment="1">
      <alignment horizontal="center"/>
    </xf>
    <xf numFmtId="0" fontId="49" fillId="28" borderId="14" xfId="99" applyFont="1" applyFill="1" applyBorder="1" applyAlignment="1">
      <alignment horizontal="left"/>
    </xf>
    <xf numFmtId="0" fontId="49" fillId="28" borderId="15" xfId="99" applyFont="1" applyFill="1" applyBorder="1" applyAlignment="1">
      <alignment horizontal="left"/>
    </xf>
    <xf numFmtId="0" fontId="49" fillId="28" borderId="16" xfId="99" applyFont="1" applyFill="1" applyBorder="1" applyAlignment="1">
      <alignment horizontal="left"/>
    </xf>
    <xf numFmtId="0" fontId="50" fillId="25" borderId="14" xfId="99" applyFont="1" applyFill="1" applyBorder="1" applyAlignment="1">
      <alignment horizontal="left" vertical="top" wrapText="1"/>
    </xf>
    <xf numFmtId="0" fontId="42" fillId="25" borderId="15" xfId="99" applyFont="1" applyFill="1" applyBorder="1" applyAlignment="1">
      <alignment horizontal="left" vertical="top" wrapText="1"/>
    </xf>
    <xf numFmtId="0" fontId="42" fillId="25" borderId="16" xfId="99" applyFont="1" applyFill="1" applyBorder="1" applyAlignment="1">
      <alignment horizontal="left" vertical="top" wrapText="1"/>
    </xf>
    <xf numFmtId="0" fontId="42" fillId="25" borderId="14" xfId="99" applyFont="1" applyFill="1" applyBorder="1" applyAlignment="1">
      <alignment horizontal="left" vertical="top" wrapText="1"/>
    </xf>
    <xf numFmtId="0" fontId="51" fillId="25" borderId="0" xfId="99" applyFont="1" applyFill="1" applyAlignment="1">
      <alignment wrapText="1"/>
    </xf>
    <xf numFmtId="0" fontId="51" fillId="24" borderId="17" xfId="99" applyFont="1" applyFill="1" applyBorder="1" applyAlignment="1">
      <alignment horizontal="center" wrapText="1"/>
    </xf>
    <xf numFmtId="0" fontId="51" fillId="24" borderId="18" xfId="99" applyFont="1" applyFill="1" applyBorder="1" applyAlignment="1">
      <alignment horizontal="center" wrapText="1"/>
    </xf>
    <xf numFmtId="0" fontId="51" fillId="24" borderId="19" xfId="99" applyFont="1" applyFill="1" applyBorder="1" applyAlignment="1">
      <alignment horizontal="center" wrapText="1"/>
    </xf>
    <xf numFmtId="0" fontId="51" fillId="25" borderId="0" xfId="99" applyFont="1" applyFill="1" applyAlignment="1">
      <alignment horizontal="center" wrapText="1"/>
    </xf>
    <xf numFmtId="0" fontId="37" fillId="25" borderId="11" xfId="99" applyFont="1" applyFill="1" applyBorder="1" applyAlignment="1">
      <alignment wrapText="1"/>
    </xf>
    <xf numFmtId="0" fontId="15" fillId="27" borderId="12" xfId="99" applyFont="1" applyFill="1" applyBorder="1" applyAlignment="1">
      <alignment horizontal="center"/>
    </xf>
    <xf numFmtId="0" fontId="15" fillId="27" borderId="11" xfId="99" applyFont="1" applyFill="1" applyBorder="1" applyAlignment="1">
      <alignment horizontal="center"/>
    </xf>
    <xf numFmtId="0" fontId="15" fillId="27" borderId="20" xfId="99" applyFont="1" applyFill="1" applyBorder="1" applyAlignment="1">
      <alignment horizontal="center"/>
    </xf>
    <xf numFmtId="0" fontId="15" fillId="29" borderId="0" xfId="99" applyFont="1" applyFill="1" applyBorder="1"/>
    <xf numFmtId="0" fontId="15" fillId="29" borderId="0" xfId="99" applyFont="1" applyFill="1" applyBorder="1" applyAlignment="1">
      <alignment horizontal="left"/>
    </xf>
    <xf numFmtId="0" fontId="15" fillId="29" borderId="21" xfId="99" applyFont="1" applyFill="1" applyBorder="1"/>
    <xf numFmtId="0" fontId="15" fillId="25" borderId="10" xfId="99" applyFont="1" applyFill="1" applyBorder="1"/>
    <xf numFmtId="0" fontId="15" fillId="25" borderId="10" xfId="99" applyFont="1" applyFill="1" applyBorder="1" applyAlignment="1">
      <alignment horizontal="left"/>
    </xf>
    <xf numFmtId="0" fontId="52" fillId="25" borderId="0" xfId="99" applyFont="1" applyFill="1"/>
    <xf numFmtId="0" fontId="15" fillId="25" borderId="0" xfId="99" applyFont="1" applyFill="1" applyAlignment="1">
      <alignment wrapText="1"/>
    </xf>
    <xf numFmtId="0" fontId="53" fillId="0" borderId="0" xfId="106" applyFont="1" applyAlignment="1">
      <alignment horizontal="left"/>
    </xf>
    <xf numFmtId="0" fontId="37" fillId="25" borderId="0" xfId="99" applyFont="1" applyFill="1"/>
    <xf numFmtId="0" fontId="54" fillId="25" borderId="0" xfId="106" applyFont="1" applyFill="1" applyAlignment="1">
      <alignment horizontal="left" vertical="center"/>
    </xf>
    <xf numFmtId="0" fontId="1" fillId="25" borderId="0" xfId="106" applyFill="1" applyAlignment="1">
      <alignment horizontal="left"/>
    </xf>
    <xf numFmtId="0" fontId="42" fillId="25" borderId="0" xfId="99" applyFont="1" applyFill="1"/>
  </cellXfs>
  <cellStyles count="108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" xfId="97" builtinId="26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7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1"/>
    <cellStyle name="Normal 4 11" xfId="10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9"/>
    <cellStyle name="Normal 6" xfId="98"/>
    <cellStyle name="Normal 7" xfId="103"/>
    <cellStyle name="Normal 8" xfId="106"/>
    <cellStyle name="Note 2" xfId="5"/>
    <cellStyle name="Note 3" xfId="89"/>
    <cellStyle name="Note 4" xfId="42"/>
    <cellStyle name="Note 4 2" xfId="100"/>
    <cellStyle name="Output 2" xfId="84"/>
    <cellStyle name="Output 3" xfId="43"/>
    <cellStyle name="Percent 2" xfId="102"/>
    <cellStyle name="Percent 3" xfId="105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142875</xdr:colOff>
          <xdr:row>5</xdr:row>
          <xdr:rowOff>190500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295275</xdr:colOff>
          <xdr:row>7</xdr:row>
          <xdr:rowOff>114300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G13" sqref="G13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6" customWidth="1"/>
    <col min="9" max="9" width="9.42578125" customWidth="1"/>
  </cols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1" s="5" customFormat="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</row>
    <row r="4" spans="1:11" x14ac:dyDescent="0.2">
      <c r="A4" s="39" t="s">
        <v>25</v>
      </c>
      <c r="B4" s="39"/>
      <c r="C4" s="39"/>
      <c r="D4" s="33">
        <v>0</v>
      </c>
      <c r="E4" s="33">
        <v>4.4000000000000004</v>
      </c>
      <c r="F4" s="33">
        <v>8.8000000000000007</v>
      </c>
      <c r="G4" s="33">
        <v>45</v>
      </c>
      <c r="H4" s="33">
        <v>22</v>
      </c>
      <c r="I4" s="11">
        <f>SUM(D4:H4)</f>
        <v>80.2</v>
      </c>
    </row>
  </sheetData>
  <mergeCells count="2">
    <mergeCell ref="A3:C3"/>
    <mergeCell ref="A4:C4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A28" sqref="A28:C35"/>
    </sheetView>
  </sheetViews>
  <sheetFormatPr defaultRowHeight="12.75" x14ac:dyDescent="0.2"/>
  <cols>
    <col min="1" max="1" width="20.7109375" style="45" customWidth="1"/>
    <col min="2" max="2" width="9.5703125" style="45" customWidth="1"/>
    <col min="3" max="3" width="10.28515625" style="53" customWidth="1"/>
    <col min="4" max="16" width="9.5703125" style="45" customWidth="1"/>
    <col min="17" max="16384" width="9.140625" style="45"/>
  </cols>
  <sheetData>
    <row r="1" spans="1:10" ht="15.75" customHeight="1" x14ac:dyDescent="0.2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5.75" x14ac:dyDescent="0.2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x14ac:dyDescent="0.2">
      <c r="A3" s="48" t="s">
        <v>30</v>
      </c>
      <c r="B3" s="49"/>
      <c r="C3" s="49"/>
      <c r="D3" s="49"/>
    </row>
    <row r="4" spans="1:10" ht="15" customHeight="1" x14ac:dyDescent="0.2">
      <c r="A4" s="48" t="s">
        <v>31</v>
      </c>
      <c r="B4" s="50"/>
      <c r="C4" s="50"/>
      <c r="D4" s="50"/>
      <c r="E4" s="51"/>
    </row>
    <row r="5" spans="1:10" ht="18" customHeight="1" x14ac:dyDescent="0.25">
      <c r="A5" s="52" t="s">
        <v>32</v>
      </c>
      <c r="D5" s="54"/>
      <c r="E5" s="51"/>
    </row>
    <row r="6" spans="1:10" ht="30" customHeight="1" x14ac:dyDescent="0.25">
      <c r="A6" s="52" t="s">
        <v>33</v>
      </c>
      <c r="B6" s="55"/>
      <c r="D6" s="54"/>
      <c r="E6" s="51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ht="15" customHeight="1" x14ac:dyDescent="0.25">
      <c r="B11" s="56"/>
    </row>
    <row r="12" spans="1:10" ht="15" customHeight="1" x14ac:dyDescent="0.25">
      <c r="B12" s="56"/>
    </row>
    <row r="13" spans="1:10" ht="15" customHeight="1" x14ac:dyDescent="0.25">
      <c r="B13" s="56"/>
    </row>
    <row r="14" spans="1:10" ht="15" customHeight="1" x14ac:dyDescent="0.25">
      <c r="B14" s="56"/>
    </row>
    <row r="15" spans="1:10" ht="15" customHeight="1" x14ac:dyDescent="0.2"/>
    <row r="16" spans="1:10" ht="15" customHeight="1" x14ac:dyDescent="0.2"/>
    <row r="17" spans="1:16" ht="15" customHeight="1" x14ac:dyDescent="0.2"/>
    <row r="18" spans="1:16" ht="11.25" customHeight="1" thickBot="1" x14ac:dyDescent="0.25"/>
    <row r="19" spans="1:16" s="57" customFormat="1" ht="13.5" thickBot="1" x14ac:dyDescent="0.25">
      <c r="B19" s="58" t="s">
        <v>34</v>
      </c>
      <c r="C19" s="59"/>
      <c r="D19" s="60"/>
      <c r="E19" s="58" t="s">
        <v>35</v>
      </c>
      <c r="F19" s="59"/>
      <c r="G19" s="60"/>
      <c r="H19" s="58" t="s">
        <v>36</v>
      </c>
      <c r="I19" s="59"/>
      <c r="J19" s="60"/>
      <c r="K19" s="58" t="s">
        <v>37</v>
      </c>
      <c r="L19" s="59"/>
      <c r="M19" s="60"/>
      <c r="N19" s="58" t="s">
        <v>38</v>
      </c>
      <c r="O19" s="59"/>
      <c r="P19" s="60"/>
    </row>
    <row r="20" spans="1:16" s="57" customFormat="1" ht="112.5" customHeight="1" x14ac:dyDescent="0.2">
      <c r="B20" s="61" t="s">
        <v>46</v>
      </c>
      <c r="C20" s="62"/>
      <c r="D20" s="63"/>
      <c r="E20" s="64" t="s">
        <v>39</v>
      </c>
      <c r="F20" s="62"/>
      <c r="G20" s="63"/>
      <c r="H20" s="64" t="s">
        <v>40</v>
      </c>
      <c r="I20" s="62"/>
      <c r="J20" s="63"/>
      <c r="K20" s="64" t="s">
        <v>41</v>
      </c>
      <c r="L20" s="62"/>
      <c r="M20" s="63"/>
      <c r="N20" s="64" t="s">
        <v>42</v>
      </c>
      <c r="O20" s="62"/>
      <c r="P20" s="63"/>
    </row>
    <row r="21" spans="1:16" s="69" customFormat="1" ht="11.25" customHeight="1" x14ac:dyDescent="0.2">
      <c r="A21" s="65"/>
      <c r="B21" s="66" t="s">
        <v>43</v>
      </c>
      <c r="C21" s="67"/>
      <c r="D21" s="68"/>
      <c r="E21" s="66" t="s">
        <v>43</v>
      </c>
      <c r="F21" s="67"/>
      <c r="G21" s="68"/>
      <c r="H21" s="66" t="s">
        <v>43</v>
      </c>
      <c r="I21" s="67"/>
      <c r="J21" s="68"/>
      <c r="K21" s="66" t="s">
        <v>43</v>
      </c>
      <c r="L21" s="67"/>
      <c r="M21" s="68"/>
      <c r="N21" s="66" t="s">
        <v>43</v>
      </c>
      <c r="O21" s="67"/>
      <c r="P21" s="68"/>
    </row>
    <row r="22" spans="1:16" s="69" customFormat="1" ht="24.75" customHeight="1" x14ac:dyDescent="0.2">
      <c r="A22" s="70" t="s">
        <v>25</v>
      </c>
      <c r="B22" s="71"/>
      <c r="C22" s="72"/>
      <c r="D22" s="73"/>
      <c r="E22" s="71"/>
      <c r="F22" s="72"/>
      <c r="G22" s="73"/>
      <c r="H22" s="71"/>
      <c r="I22" s="72"/>
      <c r="J22" s="73"/>
      <c r="K22" s="71"/>
      <c r="L22" s="72"/>
      <c r="M22" s="73"/>
      <c r="N22" s="71"/>
      <c r="O22" s="72"/>
      <c r="P22" s="73"/>
    </row>
    <row r="23" spans="1:16" s="76" customFormat="1" ht="7.5" customHeight="1" x14ac:dyDescent="0.2">
      <c r="A23" s="74"/>
      <c r="B23" s="74"/>
      <c r="C23" s="75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s="77" customFormat="1" ht="6.75" customHeight="1" x14ac:dyDescent="0.2">
      <c r="C24" s="78"/>
    </row>
    <row r="26" spans="1:16" x14ac:dyDescent="0.2">
      <c r="A26" s="79"/>
      <c r="G26" s="80"/>
      <c r="H26" s="80"/>
    </row>
    <row r="27" spans="1:16" x14ac:dyDescent="0.2">
      <c r="A27" s="81" t="s">
        <v>44</v>
      </c>
      <c r="G27" s="80"/>
      <c r="H27" s="80"/>
      <c r="I27" s="80"/>
      <c r="J27" s="80"/>
    </row>
    <row r="28" spans="1:16" ht="15.75" x14ac:dyDescent="0.2">
      <c r="A28" s="82"/>
      <c r="B28" s="83"/>
      <c r="C28" s="45"/>
      <c r="G28" s="80"/>
      <c r="H28" s="80"/>
      <c r="I28" s="80"/>
      <c r="J28" s="80"/>
    </row>
    <row r="29" spans="1:16" ht="15" x14ac:dyDescent="0.25">
      <c r="A29" s="82"/>
      <c r="B29" s="84"/>
      <c r="C29" s="45"/>
      <c r="G29" s="80"/>
      <c r="H29" s="80"/>
      <c r="I29" s="80"/>
      <c r="J29" s="80"/>
    </row>
    <row r="30" spans="1:16" ht="15" x14ac:dyDescent="0.25">
      <c r="A30" s="82"/>
      <c r="B30" s="84"/>
      <c r="C30" s="45"/>
      <c r="G30" s="80"/>
      <c r="H30" s="80"/>
      <c r="I30" s="80"/>
      <c r="J30" s="80"/>
    </row>
    <row r="31" spans="1:16" ht="15" x14ac:dyDescent="0.25">
      <c r="A31" s="82"/>
      <c r="B31" s="84"/>
      <c r="C31" s="45"/>
      <c r="G31" s="80"/>
      <c r="H31" s="80"/>
      <c r="I31" s="80"/>
      <c r="J31" s="80"/>
    </row>
    <row r="32" spans="1:16" ht="15" x14ac:dyDescent="0.25">
      <c r="A32" s="82"/>
      <c r="B32" s="84"/>
      <c r="C32" s="45"/>
      <c r="G32" s="80"/>
      <c r="H32" s="80"/>
      <c r="I32" s="80"/>
      <c r="J32" s="80"/>
    </row>
    <row r="33" spans="1:13" ht="15" x14ac:dyDescent="0.25">
      <c r="A33" s="82"/>
      <c r="B33" s="84"/>
      <c r="C33" s="45"/>
      <c r="G33" s="80"/>
      <c r="H33" s="80"/>
      <c r="I33" s="80"/>
      <c r="J33" s="80"/>
    </row>
    <row r="34" spans="1:13" ht="15" x14ac:dyDescent="0.25">
      <c r="A34" s="82"/>
      <c r="B34" s="84"/>
      <c r="C34" s="45"/>
      <c r="G34" s="80"/>
      <c r="H34" s="80"/>
      <c r="I34" s="80"/>
      <c r="J34" s="80"/>
    </row>
    <row r="35" spans="1:13" ht="15" x14ac:dyDescent="0.25">
      <c r="B35" s="84"/>
      <c r="C35" s="45"/>
      <c r="I35" s="80"/>
      <c r="J35" s="80"/>
      <c r="K35" s="80"/>
      <c r="L35" s="80"/>
    </row>
    <row r="36" spans="1:13" x14ac:dyDescent="0.2">
      <c r="I36" s="80"/>
      <c r="J36" s="80"/>
      <c r="K36" s="80"/>
      <c r="L36" s="80"/>
      <c r="M36" s="80"/>
    </row>
    <row r="37" spans="1:13" x14ac:dyDescent="0.2">
      <c r="L37" s="80"/>
      <c r="M37" s="80"/>
    </row>
    <row r="38" spans="1:13" x14ac:dyDescent="0.2">
      <c r="L38" s="80"/>
      <c r="M38" s="80"/>
    </row>
    <row r="39" spans="1:13" x14ac:dyDescent="0.2">
      <c r="L39" s="80"/>
      <c r="M39" s="80"/>
    </row>
    <row r="40" spans="1:13" x14ac:dyDescent="0.2">
      <c r="L40" s="80"/>
      <c r="M40" s="80"/>
    </row>
    <row r="53" spans="1:1" x14ac:dyDescent="0.2">
      <c r="A53" s="85" t="s">
        <v>45</v>
      </c>
    </row>
  </sheetData>
  <mergeCells count="24"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K19:M19"/>
    <mergeCell ref="N19:P19"/>
    <mergeCell ref="B20:D20"/>
    <mergeCell ref="E20:G20"/>
    <mergeCell ref="H20:J20"/>
    <mergeCell ref="K20:M20"/>
    <mergeCell ref="N20:P20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/>
    <hyperlink ref="A6" location="Statements!Q1" display="Click to review the Nepotism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142875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295275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4" sqref="I4"/>
    </sheetView>
  </sheetViews>
  <sheetFormatPr defaultRowHeight="12.75" x14ac:dyDescent="0.2"/>
  <sheetData>
    <row r="1" spans="1:9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</row>
    <row r="4" spans="1:9" x14ac:dyDescent="0.2">
      <c r="A4" s="39" t="s">
        <v>25</v>
      </c>
      <c r="B4" s="39"/>
      <c r="C4" s="39"/>
      <c r="D4" s="34">
        <v>0</v>
      </c>
      <c r="E4" s="34">
        <v>5</v>
      </c>
      <c r="F4" s="34">
        <v>10</v>
      </c>
      <c r="G4" s="34">
        <v>50</v>
      </c>
      <c r="H4" s="34">
        <v>25</v>
      </c>
      <c r="I4" s="11">
        <f>SUM(D4:H4)</f>
        <v>90</v>
      </c>
    </row>
  </sheetData>
  <mergeCells count="2">
    <mergeCell ref="A3:C3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4" sqref="I4"/>
    </sheetView>
  </sheetViews>
  <sheetFormatPr defaultRowHeight="12.75" x14ac:dyDescent="0.2"/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  <c r="K1" s="6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  <c r="K3" s="5"/>
    </row>
    <row r="4" spans="1:11" x14ac:dyDescent="0.2">
      <c r="A4" s="39" t="s">
        <v>25</v>
      </c>
      <c r="B4" s="39"/>
      <c r="C4" s="39"/>
      <c r="D4" s="35">
        <v>0</v>
      </c>
      <c r="E4" s="35">
        <v>5</v>
      </c>
      <c r="F4" s="35">
        <v>10</v>
      </c>
      <c r="G4" s="35">
        <v>50</v>
      </c>
      <c r="H4" s="35">
        <v>25</v>
      </c>
      <c r="I4" s="11">
        <f>SUM(D4:H4)</f>
        <v>90</v>
      </c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mergeCells count="2">
    <mergeCell ref="A3:C3"/>
    <mergeCell ref="A4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F40" sqref="F40"/>
    </sheetView>
  </sheetViews>
  <sheetFormatPr defaultRowHeight="12.75" x14ac:dyDescent="0.2"/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  <c r="K1" s="6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  <c r="K3" s="5"/>
    </row>
    <row r="4" spans="1:11" x14ac:dyDescent="0.2">
      <c r="A4" s="39" t="s">
        <v>25</v>
      </c>
      <c r="B4" s="39"/>
      <c r="C4" s="39"/>
      <c r="D4" s="35">
        <v>0</v>
      </c>
      <c r="E4" s="35">
        <v>5</v>
      </c>
      <c r="F4" s="35">
        <v>9</v>
      </c>
      <c r="G4" s="35">
        <v>50</v>
      </c>
      <c r="H4" s="35">
        <v>25</v>
      </c>
      <c r="I4" s="11">
        <f>SUM(D4:H4)</f>
        <v>89</v>
      </c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mergeCells count="2"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F49" sqref="F49"/>
    </sheetView>
  </sheetViews>
  <sheetFormatPr defaultRowHeight="12.75" x14ac:dyDescent="0.2"/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  <c r="K1" s="6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  <c r="K3" s="5"/>
    </row>
    <row r="4" spans="1:11" x14ac:dyDescent="0.2">
      <c r="A4" s="39" t="s">
        <v>25</v>
      </c>
      <c r="B4" s="39"/>
      <c r="C4" s="39"/>
      <c r="D4" s="35">
        <v>0</v>
      </c>
      <c r="E4" s="35">
        <v>5</v>
      </c>
      <c r="F4" s="35">
        <v>10</v>
      </c>
      <c r="G4" s="35">
        <v>50</v>
      </c>
      <c r="H4" s="35">
        <v>25</v>
      </c>
      <c r="I4" s="11">
        <f>SUM(D4:H4)</f>
        <v>90</v>
      </c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mergeCells count="2">
    <mergeCell ref="A3:C3"/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4" sqref="I4"/>
    </sheetView>
  </sheetViews>
  <sheetFormatPr defaultRowHeight="12.75" x14ac:dyDescent="0.2"/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  <c r="K1" s="6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  <c r="K3" s="5"/>
    </row>
    <row r="4" spans="1:11" x14ac:dyDescent="0.2">
      <c r="A4" s="39" t="s">
        <v>25</v>
      </c>
      <c r="B4" s="39"/>
      <c r="C4" s="39"/>
      <c r="D4" s="35">
        <v>0</v>
      </c>
      <c r="E4" s="35">
        <v>4.8</v>
      </c>
      <c r="F4" s="35">
        <v>9.6</v>
      </c>
      <c r="G4" s="35">
        <v>48</v>
      </c>
      <c r="H4" s="35">
        <v>24</v>
      </c>
      <c r="I4" s="11">
        <f>SUM(D4:H4)</f>
        <v>86.4</v>
      </c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mergeCells count="2">
    <mergeCell ref="A3:C3"/>
    <mergeCell ref="A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4" sqref="I4"/>
    </sheetView>
  </sheetViews>
  <sheetFormatPr defaultRowHeight="12.75" x14ac:dyDescent="0.2"/>
  <sheetData>
    <row r="1" spans="1:10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</row>
    <row r="4" spans="1:10" x14ac:dyDescent="0.2">
      <c r="A4" s="39" t="s">
        <v>25</v>
      </c>
      <c r="B4" s="39"/>
      <c r="C4" s="39"/>
      <c r="D4" s="36">
        <v>0</v>
      </c>
      <c r="E4" s="36">
        <v>5</v>
      </c>
      <c r="F4" s="36">
        <v>10</v>
      </c>
      <c r="G4" s="36">
        <v>50</v>
      </c>
      <c r="H4" s="36">
        <v>25</v>
      </c>
      <c r="I4" s="11">
        <f>SUM(D4:H4)</f>
        <v>90</v>
      </c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</sheetData>
  <mergeCells count="2"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workbookViewId="0">
      <selection activeCell="G9" sqref="G9"/>
    </sheetView>
  </sheetViews>
  <sheetFormatPr defaultRowHeight="12.75" x14ac:dyDescent="0.2"/>
  <sheetData>
    <row r="1" spans="1:11" ht="15.75" x14ac:dyDescent="0.25">
      <c r="A1" s="12" t="s">
        <v>0</v>
      </c>
      <c r="B1" s="7"/>
      <c r="C1" s="7"/>
      <c r="D1" s="7"/>
      <c r="E1" s="4"/>
      <c r="F1" s="4"/>
      <c r="G1" s="4"/>
      <c r="H1" s="4"/>
      <c r="I1" s="4"/>
      <c r="J1" s="4"/>
      <c r="K1" s="6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38"/>
      <c r="B3" s="38"/>
      <c r="C3" s="38"/>
      <c r="D3" s="8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0" t="s">
        <v>14</v>
      </c>
      <c r="J3" s="6"/>
      <c r="K3" s="5"/>
    </row>
    <row r="4" spans="1:11" x14ac:dyDescent="0.2">
      <c r="A4" s="39" t="s">
        <v>25</v>
      </c>
      <c r="B4" s="39"/>
      <c r="C4" s="39"/>
      <c r="D4" s="37">
        <v>7</v>
      </c>
      <c r="E4" s="37">
        <v>5</v>
      </c>
      <c r="F4" s="37">
        <v>10</v>
      </c>
      <c r="G4" s="37">
        <v>50</v>
      </c>
      <c r="H4" s="37">
        <v>25</v>
      </c>
      <c r="I4" s="11">
        <f>SUM(E4:H4)</f>
        <v>90</v>
      </c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</row>
  </sheetData>
  <mergeCells count="2">
    <mergeCell ref="A3:C3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6" workbookViewId="0">
      <selection activeCell="L8" sqref="L8"/>
    </sheetView>
  </sheetViews>
  <sheetFormatPr defaultRowHeight="15" x14ac:dyDescent="0.2"/>
  <cols>
    <col min="1" max="1" width="33" style="16" customWidth="1"/>
    <col min="2" max="10" width="7.7109375" style="16" customWidth="1"/>
    <col min="11" max="12" width="7.5703125" style="16" customWidth="1"/>
    <col min="13" max="15" width="7.7109375" style="16" customWidth="1"/>
    <col min="16" max="16384" width="9.140625" style="16"/>
  </cols>
  <sheetData>
    <row r="1" spans="1:18" ht="15.75" x14ac:dyDescent="0.25">
      <c r="A1" s="13" t="s">
        <v>15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5"/>
      <c r="M1" s="15"/>
    </row>
    <row r="2" spans="1:18" ht="6" customHeight="1" x14ac:dyDescent="0.25">
      <c r="A2" s="13"/>
      <c r="B2" s="14"/>
      <c r="C2" s="13"/>
      <c r="D2" s="13"/>
      <c r="E2" s="13"/>
      <c r="F2" s="13"/>
      <c r="G2" s="13"/>
      <c r="H2" s="13"/>
      <c r="I2" s="13"/>
      <c r="J2" s="13"/>
      <c r="K2" s="13"/>
      <c r="L2" s="15"/>
      <c r="M2" s="15"/>
    </row>
    <row r="3" spans="1:18" ht="15.75" x14ac:dyDescent="0.25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5"/>
      <c r="M3" s="15"/>
    </row>
    <row r="4" spans="1:18" x14ac:dyDescent="0.2">
      <c r="A4" s="14"/>
      <c r="B4" s="14"/>
      <c r="C4" s="14"/>
      <c r="D4" s="14"/>
      <c r="E4" s="14"/>
      <c r="F4" s="14"/>
      <c r="G4" s="14"/>
      <c r="H4" s="14"/>
      <c r="I4" s="14"/>
      <c r="J4" s="17"/>
      <c r="K4" s="17"/>
      <c r="L4" s="18"/>
      <c r="M4" s="18"/>
    </row>
    <row r="5" spans="1:18" ht="15.75" x14ac:dyDescent="0.25">
      <c r="J5" s="40" t="s">
        <v>21</v>
      </c>
      <c r="K5" s="40"/>
      <c r="L5" s="19"/>
      <c r="M5" s="20"/>
      <c r="N5" s="41" t="s">
        <v>22</v>
      </c>
      <c r="O5" s="41"/>
      <c r="P5" s="20"/>
      <c r="Q5" s="40" t="s">
        <v>23</v>
      </c>
      <c r="R5" s="40"/>
    </row>
    <row r="6" spans="1:18" s="24" customFormat="1" ht="135" customHeight="1" x14ac:dyDescent="0.2">
      <c r="A6" s="21"/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3" t="s">
        <v>26</v>
      </c>
      <c r="J6" s="22" t="s">
        <v>16</v>
      </c>
      <c r="K6" s="30" t="s">
        <v>17</v>
      </c>
      <c r="M6" s="23" t="str">
        <f>I6</f>
        <v>Evaluator 8</v>
      </c>
      <c r="N6" s="22" t="s">
        <v>19</v>
      </c>
      <c r="O6" s="30" t="s">
        <v>18</v>
      </c>
      <c r="Q6" s="22" t="s">
        <v>1</v>
      </c>
      <c r="R6" s="30" t="s">
        <v>20</v>
      </c>
    </row>
    <row r="7" spans="1:18" ht="16.5" customHeight="1" x14ac:dyDescent="0.25">
      <c r="A7" s="28" t="str">
        <f>'Evaluator 8'!A4:D4</f>
        <v>Zuri Group</v>
      </c>
      <c r="B7" s="25">
        <f>'Evaluator 1'!I4</f>
        <v>80.2</v>
      </c>
      <c r="C7" s="25">
        <f>'Evaluator 2'!I4</f>
        <v>90</v>
      </c>
      <c r="D7" s="25">
        <f>'Evaluator 3'!I4</f>
        <v>90</v>
      </c>
      <c r="E7" s="25">
        <f>'Evaluator 4'!I4</f>
        <v>89</v>
      </c>
      <c r="F7" s="25">
        <f>'Evaluator 5'!I4</f>
        <v>90</v>
      </c>
      <c r="G7" s="25">
        <f>'Evaluator 6'!I4</f>
        <v>86.4</v>
      </c>
      <c r="H7" s="25">
        <f>'Evaluator 7'!I4</f>
        <v>90</v>
      </c>
      <c r="I7" s="25">
        <f>'Evaluator 8'!I4</f>
        <v>90</v>
      </c>
      <c r="J7" s="25">
        <f>AVERAGE(B7:I7)</f>
        <v>88.2</v>
      </c>
      <c r="K7" s="31">
        <f>RANK(J7,$J$7:$J$7,0)</f>
        <v>1</v>
      </c>
      <c r="M7" s="26">
        <f>'Evaluator 8'!D4</f>
        <v>7</v>
      </c>
      <c r="N7" s="25">
        <f>AVERAGE(M7)</f>
        <v>7</v>
      </c>
      <c r="O7" s="31">
        <f>RANK(N7,$N$7:$N$7,0)</f>
        <v>1</v>
      </c>
      <c r="Q7" s="27">
        <f>J7+N7</f>
        <v>95.2</v>
      </c>
      <c r="R7" s="32">
        <f>RANK(Q7,$Q$7:$Q$7,0)</f>
        <v>1</v>
      </c>
    </row>
    <row r="26" spans="1:1" x14ac:dyDescent="0.2">
      <c r="A26" s="29" t="s">
        <v>24</v>
      </c>
    </row>
    <row r="27" spans="1:1" x14ac:dyDescent="0.2">
      <c r="A27" s="29"/>
    </row>
  </sheetData>
  <mergeCells count="4">
    <mergeCell ref="Q5:R5"/>
    <mergeCell ref="J5:K5"/>
    <mergeCell ref="N5:O5"/>
    <mergeCell ref="A3:K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2020-04-22T01:31:09Z</dcterms:modified>
</cp:coreProperties>
</file>